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Ekrem\Desktop\web\"/>
    </mc:Choice>
  </mc:AlternateContent>
  <xr:revisionPtr revIDLastSave="0" documentId="13_ncr:1_{6294B8EA-7588-49C0-9F69-0BD13FE19826}" xr6:coauthVersionLast="47" xr6:coauthVersionMax="47" xr10:uidLastSave="{00000000-0000-0000-0000-000000000000}"/>
  <bookViews>
    <workbookView xWindow="-120" yWindow="-120" windowWidth="29040" windowHeight="15720" xr2:uid="{00000000-000D-0000-FFFF-FFFF00000000}"/>
  </bookViews>
  <sheets>
    <sheet name="Kurum ve Öğretmen Bilgileri" sheetId="8" r:id="rId1"/>
    <sheet name="Öğrenci Bilgileri ve Sözlüler" sheetId="4" r:id="rId2"/>
    <sheet name="1. Ders İçi Performans" sheetId="10" r:id="rId3"/>
    <sheet name="2. Ders İçi Performans" sheetId="14" r:id="rId4"/>
    <sheet name="Öğr. no ve isim için boş sayfa" sheetId="13" r:id="rId5"/>
  </sheets>
  <definedNames>
    <definedName name="_Hlk93089221" localSheetId="2">'1. Ders İçi Performans'!$A$38</definedName>
    <definedName name="_Hlk93089221" localSheetId="3">'2. Ders İçi Performans'!$A$38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4" l="1"/>
  <c r="N12" i="14"/>
  <c r="N13" i="14"/>
  <c r="N14" i="14"/>
  <c r="N15" i="14"/>
  <c r="D15" i="14" s="1"/>
  <c r="N16" i="14"/>
  <c r="N17" i="14"/>
  <c r="N18" i="14"/>
  <c r="N19" i="14"/>
  <c r="N20" i="14"/>
  <c r="N21" i="14"/>
  <c r="N22" i="14"/>
  <c r="N23" i="14"/>
  <c r="N24" i="14"/>
  <c r="N25" i="14"/>
  <c r="L25" i="14" s="1"/>
  <c r="N26" i="14"/>
  <c r="I26" i="14" s="1"/>
  <c r="N27" i="14"/>
  <c r="L27" i="14" s="1"/>
  <c r="N28" i="14"/>
  <c r="M28" i="14" s="1"/>
  <c r="N29" i="14"/>
  <c r="F29" i="14" s="1"/>
  <c r="N30" i="14"/>
  <c r="H30" i="14" s="1"/>
  <c r="N31" i="14"/>
  <c r="N32" i="14"/>
  <c r="H32" i="14" s="1"/>
  <c r="N33" i="14"/>
  <c r="N34" i="14"/>
  <c r="N10" i="14"/>
  <c r="F39" i="14"/>
  <c r="A39" i="14"/>
  <c r="M34" i="14"/>
  <c r="F34" i="14"/>
  <c r="E34" i="14"/>
  <c r="D34" i="14"/>
  <c r="C34" i="14"/>
  <c r="B34" i="14"/>
  <c r="C33" i="14"/>
  <c r="B33" i="14"/>
  <c r="M32" i="14"/>
  <c r="L32" i="14"/>
  <c r="K32" i="14"/>
  <c r="J32" i="14"/>
  <c r="I32" i="14"/>
  <c r="F32" i="14"/>
  <c r="C32" i="14"/>
  <c r="B32" i="14"/>
  <c r="L31" i="14"/>
  <c r="M31" i="14"/>
  <c r="F31" i="14"/>
  <c r="E31" i="14"/>
  <c r="D31" i="14"/>
  <c r="C31" i="14"/>
  <c r="B31" i="14"/>
  <c r="C30" i="14"/>
  <c r="B30" i="14"/>
  <c r="C29" i="14"/>
  <c r="B29" i="14"/>
  <c r="C28" i="14"/>
  <c r="B28" i="14"/>
  <c r="F27" i="14"/>
  <c r="M27" i="14"/>
  <c r="C27" i="14"/>
  <c r="B27" i="14"/>
  <c r="C26" i="14"/>
  <c r="B26" i="14"/>
  <c r="C25" i="14"/>
  <c r="B25" i="14"/>
  <c r="C24" i="14"/>
  <c r="B24" i="14"/>
  <c r="C23" i="14"/>
  <c r="B23" i="14"/>
  <c r="C22" i="14"/>
  <c r="B22" i="14"/>
  <c r="C21" i="14"/>
  <c r="B21" i="14"/>
  <c r="C20" i="14"/>
  <c r="B20" i="14"/>
  <c r="C19" i="14"/>
  <c r="B19" i="14"/>
  <c r="C18" i="14"/>
  <c r="B18" i="14"/>
  <c r="C17" i="14"/>
  <c r="B17" i="14"/>
  <c r="C16" i="14"/>
  <c r="B16" i="14"/>
  <c r="C15" i="14"/>
  <c r="B15" i="14"/>
  <c r="D14" i="14"/>
  <c r="E14" i="14" s="1"/>
  <c r="C14" i="14"/>
  <c r="B14" i="14"/>
  <c r="C13" i="14"/>
  <c r="B13" i="14"/>
  <c r="C12" i="14"/>
  <c r="B12" i="14"/>
  <c r="C11" i="14"/>
  <c r="B11" i="14"/>
  <c r="C10" i="14"/>
  <c r="B10" i="14"/>
  <c r="C6" i="14"/>
  <c r="C5" i="14"/>
  <c r="C4" i="14"/>
  <c r="A1" i="14"/>
  <c r="N11" i="10"/>
  <c r="D11" i="10" s="1"/>
  <c r="E11" i="10" s="1"/>
  <c r="N12" i="10"/>
  <c r="D12" i="10" s="1"/>
  <c r="N13" i="10"/>
  <c r="D13" i="10" s="1"/>
  <c r="N14" i="10"/>
  <c r="D14" i="10" s="1"/>
  <c r="N15" i="10"/>
  <c r="N16" i="10"/>
  <c r="D16" i="10" s="1"/>
  <c r="N17" i="10"/>
  <c r="D17" i="10" s="1"/>
  <c r="N18" i="10"/>
  <c r="N19" i="10"/>
  <c r="N20" i="10"/>
  <c r="D20" i="10" s="1"/>
  <c r="N21" i="10"/>
  <c r="N22" i="10"/>
  <c r="D22" i="10" s="1"/>
  <c r="N23" i="10"/>
  <c r="D23" i="10" s="1"/>
  <c r="N24" i="10"/>
  <c r="N25" i="10"/>
  <c r="D25" i="10" s="1"/>
  <c r="N26" i="10"/>
  <c r="N27" i="10"/>
  <c r="N28" i="10"/>
  <c r="D28" i="10" s="1"/>
  <c r="N29" i="10"/>
  <c r="N30" i="10"/>
  <c r="N31" i="10"/>
  <c r="N32" i="10"/>
  <c r="N33" i="10"/>
  <c r="D33" i="10" s="1"/>
  <c r="N34" i="10"/>
  <c r="N10" i="10"/>
  <c r="D10" i="10" s="1"/>
  <c r="D32" i="10"/>
  <c r="D18" i="10"/>
  <c r="D34" i="10"/>
  <c r="G34" i="10" s="1"/>
  <c r="E34" i="10"/>
  <c r="F34" i="10"/>
  <c r="C4" i="10"/>
  <c r="F14" i="14" l="1"/>
  <c r="D11" i="14"/>
  <c r="E11" i="14"/>
  <c r="F11" i="14"/>
  <c r="D17" i="14"/>
  <c r="E15" i="14"/>
  <c r="E17" i="10"/>
  <c r="F17" i="10" s="1"/>
  <c r="E21" i="10"/>
  <c r="F21" i="10" s="1"/>
  <c r="I30" i="14"/>
  <c r="D21" i="10"/>
  <c r="D26" i="14"/>
  <c r="E26" i="14"/>
  <c r="E16" i="10"/>
  <c r="F16" i="10" s="1"/>
  <c r="F26" i="14"/>
  <c r="D18" i="14"/>
  <c r="D21" i="14"/>
  <c r="G32" i="14"/>
  <c r="M30" i="14"/>
  <c r="D29" i="14"/>
  <c r="L30" i="14"/>
  <c r="J26" i="14"/>
  <c r="K26" i="14"/>
  <c r="D20" i="14"/>
  <c r="G29" i="14"/>
  <c r="M26" i="14"/>
  <c r="I29" i="14"/>
  <c r="G27" i="14"/>
  <c r="K29" i="14"/>
  <c r="J30" i="14"/>
  <c r="K30" i="14"/>
  <c r="G30" i="14"/>
  <c r="L26" i="14"/>
  <c r="E20" i="14"/>
  <c r="H29" i="14"/>
  <c r="E18" i="14"/>
  <c r="J29" i="14"/>
  <c r="D23" i="14"/>
  <c r="H27" i="14"/>
  <c r="L29" i="14"/>
  <c r="D32" i="14"/>
  <c r="E23" i="14"/>
  <c r="I27" i="14"/>
  <c r="M29" i="14"/>
  <c r="E32" i="14"/>
  <c r="G26" i="14"/>
  <c r="H26" i="14"/>
  <c r="E29" i="14"/>
  <c r="D12" i="14"/>
  <c r="J27" i="14"/>
  <c r="E12" i="14"/>
  <c r="M25" i="14"/>
  <c r="K27" i="14"/>
  <c r="F28" i="14"/>
  <c r="D28" i="14"/>
  <c r="G14" i="14"/>
  <c r="J14" i="14" s="1"/>
  <c r="E28" i="14"/>
  <c r="H14" i="14"/>
  <c r="I14" i="14" s="1"/>
  <c r="D22" i="14"/>
  <c r="E25" i="14"/>
  <c r="G31" i="14"/>
  <c r="H34" i="14"/>
  <c r="G28" i="14"/>
  <c r="H31" i="14"/>
  <c r="I34" i="14"/>
  <c r="D16" i="14"/>
  <c r="E19" i="14"/>
  <c r="G25" i="14"/>
  <c r="H28" i="14"/>
  <c r="I31" i="14"/>
  <c r="J34" i="14"/>
  <c r="D25" i="14"/>
  <c r="G34" i="14"/>
  <c r="D19" i="14"/>
  <c r="E22" i="14"/>
  <c r="F25" i="14"/>
  <c r="D13" i="14"/>
  <c r="F13" i="14" s="1"/>
  <c r="H25" i="14"/>
  <c r="I28" i="14"/>
  <c r="J31" i="14"/>
  <c r="D33" i="14"/>
  <c r="K34" i="14"/>
  <c r="I25" i="14"/>
  <c r="J28" i="14"/>
  <c r="D30" i="14"/>
  <c r="K31" i="14"/>
  <c r="E33" i="14"/>
  <c r="L34" i="14"/>
  <c r="D10" i="14"/>
  <c r="J25" i="14"/>
  <c r="D27" i="14"/>
  <c r="K28" i="14"/>
  <c r="E30" i="14"/>
  <c r="D24" i="14"/>
  <c r="K25" i="14"/>
  <c r="E27" i="14"/>
  <c r="F30" i="14"/>
  <c r="E13" i="14"/>
  <c r="L28" i="14"/>
  <c r="D15" i="10"/>
  <c r="E31" i="10"/>
  <c r="E14" i="10"/>
  <c r="F14" i="10" s="1"/>
  <c r="G14" i="10" s="1"/>
  <c r="D31" i="10"/>
  <c r="E25" i="10"/>
  <c r="F25" i="10" s="1"/>
  <c r="E23" i="10"/>
  <c r="I34" i="10"/>
  <c r="E33" i="10"/>
  <c r="F33" i="10" s="1"/>
  <c r="H34" i="10"/>
  <c r="D19" i="10"/>
  <c r="E18" i="10"/>
  <c r="D27" i="10"/>
  <c r="E13" i="10"/>
  <c r="F13" i="10"/>
  <c r="E30" i="10"/>
  <c r="E26" i="10"/>
  <c r="E20" i="10"/>
  <c r="E12" i="10"/>
  <c r="F12" i="10" s="1"/>
  <c r="E32" i="10"/>
  <c r="E28" i="10"/>
  <c r="F28" i="10" s="1"/>
  <c r="E22" i="10"/>
  <c r="F22" i="10" s="1"/>
  <c r="D30" i="10"/>
  <c r="D26" i="10"/>
  <c r="D24" i="10"/>
  <c r="E24" i="10" s="1"/>
  <c r="D29" i="10"/>
  <c r="F11" i="10"/>
  <c r="E10" i="10"/>
  <c r="F10" i="10" s="1"/>
  <c r="A39" i="10"/>
  <c r="K14" i="14" l="1"/>
  <c r="M14" i="14" s="1"/>
  <c r="L14" i="14"/>
  <c r="G23" i="14"/>
  <c r="G11" i="14"/>
  <c r="H11" i="14" s="1"/>
  <c r="E21" i="14"/>
  <c r="H18" i="14"/>
  <c r="I18" i="14" s="1"/>
  <c r="F24" i="14"/>
  <c r="F18" i="14"/>
  <c r="G18" i="14" s="1"/>
  <c r="F12" i="14"/>
  <c r="F15" i="14"/>
  <c r="G13" i="14"/>
  <c r="F19" i="14"/>
  <c r="G19" i="14" s="1"/>
  <c r="F22" i="14"/>
  <c r="F23" i="14"/>
  <c r="E24" i="14"/>
  <c r="F20" i="14"/>
  <c r="E16" i="14"/>
  <c r="G12" i="14"/>
  <c r="E17" i="14"/>
  <c r="F18" i="10"/>
  <c r="G16" i="10"/>
  <c r="G10" i="10"/>
  <c r="H10" i="10" s="1"/>
  <c r="G21" i="10"/>
  <c r="H21" i="10" s="1"/>
  <c r="G17" i="10"/>
  <c r="H17" i="10" s="1"/>
  <c r="E15" i="10"/>
  <c r="F15" i="10" s="1"/>
  <c r="F33" i="14"/>
  <c r="G33" i="14" s="1"/>
  <c r="H33" i="14"/>
  <c r="E10" i="14"/>
  <c r="F10" i="14" s="1"/>
  <c r="H28" i="10"/>
  <c r="G25" i="10"/>
  <c r="H25" i="10" s="1"/>
  <c r="F23" i="10"/>
  <c r="G23" i="10" s="1"/>
  <c r="H14" i="10"/>
  <c r="I14" i="10" s="1"/>
  <c r="F19" i="10"/>
  <c r="K34" i="10"/>
  <c r="L34" i="10" s="1"/>
  <c r="G28" i="10"/>
  <c r="J34" i="10"/>
  <c r="F32" i="10"/>
  <c r="F31" i="10"/>
  <c r="H31" i="10" s="1"/>
  <c r="E19" i="10"/>
  <c r="F30" i="10"/>
  <c r="H30" i="10" s="1"/>
  <c r="G31" i="10"/>
  <c r="I31" i="10" s="1"/>
  <c r="J31" i="10" s="1"/>
  <c r="K31" i="10" s="1"/>
  <c r="G33" i="10"/>
  <c r="G30" i="10"/>
  <c r="G13" i="10"/>
  <c r="H13" i="10" s="1"/>
  <c r="I28" i="10"/>
  <c r="J28" i="10" s="1"/>
  <c r="G22" i="10"/>
  <c r="H22" i="10" s="1"/>
  <c r="E29" i="10"/>
  <c r="F24" i="10"/>
  <c r="E27" i="10"/>
  <c r="F27" i="10"/>
  <c r="G27" i="10"/>
  <c r="G12" i="10"/>
  <c r="F20" i="10"/>
  <c r="G20" i="10" s="1"/>
  <c r="F26" i="10"/>
  <c r="G11" i="10"/>
  <c r="A1" i="10"/>
  <c r="B11" i="10"/>
  <c r="B12" i="10"/>
  <c r="B13" i="10"/>
  <c r="B14" i="10"/>
  <c r="B15" i="10"/>
  <c r="B16" i="10"/>
  <c r="B17" i="10"/>
  <c r="B18" i="10"/>
  <c r="B19" i="10"/>
  <c r="B20" i="10"/>
  <c r="B21" i="10"/>
  <c r="B22" i="10"/>
  <c r="B23" i="10"/>
  <c r="B24" i="10"/>
  <c r="B25" i="10"/>
  <c r="B26" i="10"/>
  <c r="B27" i="10"/>
  <c r="B28" i="10"/>
  <c r="B29" i="10"/>
  <c r="B30" i="10"/>
  <c r="B31" i="10"/>
  <c r="B32" i="10"/>
  <c r="B33" i="10"/>
  <c r="B34" i="10"/>
  <c r="B10" i="10"/>
  <c r="C11" i="10"/>
  <c r="C12" i="10"/>
  <c r="C13" i="10"/>
  <c r="C14" i="10"/>
  <c r="C15" i="10"/>
  <c r="C16" i="10"/>
  <c r="C17" i="10"/>
  <c r="C18" i="10"/>
  <c r="C19" i="10"/>
  <c r="C20" i="10"/>
  <c r="C21" i="10"/>
  <c r="C22" i="10"/>
  <c r="C23" i="10"/>
  <c r="C24" i="10"/>
  <c r="C25" i="10"/>
  <c r="C26" i="10"/>
  <c r="C27" i="10"/>
  <c r="C28" i="10"/>
  <c r="C29" i="10"/>
  <c r="C30" i="10"/>
  <c r="C31" i="10"/>
  <c r="C32" i="10"/>
  <c r="C33" i="10"/>
  <c r="C34" i="10"/>
  <c r="C10" i="10"/>
  <c r="F39" i="10"/>
  <c r="C6" i="10"/>
  <c r="C5" i="10"/>
  <c r="J18" i="14" l="1"/>
  <c r="K18" i="14" s="1"/>
  <c r="H12" i="14"/>
  <c r="J12" i="14" s="1"/>
  <c r="F16" i="14"/>
  <c r="F17" i="14"/>
  <c r="G24" i="14"/>
  <c r="H23" i="14"/>
  <c r="I23" i="14" s="1"/>
  <c r="I12" i="14"/>
  <c r="H24" i="14"/>
  <c r="G15" i="14"/>
  <c r="F21" i="14"/>
  <c r="I11" i="14"/>
  <c r="H19" i="14"/>
  <c r="J19" i="14" s="1"/>
  <c r="I20" i="14"/>
  <c r="J20" i="14" s="1"/>
  <c r="K20" i="14" s="1"/>
  <c r="G21" i="14"/>
  <c r="I13" i="14"/>
  <c r="H13" i="14"/>
  <c r="J13" i="14" s="1"/>
  <c r="I19" i="14"/>
  <c r="K19" i="14" s="1"/>
  <c r="G22" i="14"/>
  <c r="G20" i="14"/>
  <c r="H20" i="14"/>
  <c r="G18" i="10"/>
  <c r="I21" i="10"/>
  <c r="J21" i="10" s="1"/>
  <c r="K21" i="10" s="1"/>
  <c r="L21" i="10" s="1"/>
  <c r="M21" i="10" s="1"/>
  <c r="G15" i="10"/>
  <c r="I10" i="10"/>
  <c r="J10" i="10" s="1"/>
  <c r="I17" i="10"/>
  <c r="J17" i="10" s="1"/>
  <c r="H16" i="10"/>
  <c r="I22" i="10"/>
  <c r="J22" i="10" s="1"/>
  <c r="K22" i="10" s="1"/>
  <c r="H15" i="10"/>
  <c r="G10" i="14"/>
  <c r="H10" i="14" s="1"/>
  <c r="I33" i="14"/>
  <c r="J33" i="14"/>
  <c r="K33" i="14"/>
  <c r="H11" i="10"/>
  <c r="H12" i="10"/>
  <c r="I12" i="10" s="1"/>
  <c r="M34" i="10"/>
  <c r="L31" i="10"/>
  <c r="M31" i="10" s="1"/>
  <c r="I30" i="10"/>
  <c r="J30" i="10" s="1"/>
  <c r="K30" i="10" s="1"/>
  <c r="H33" i="10"/>
  <c r="I25" i="10"/>
  <c r="J25" i="10" s="1"/>
  <c r="G19" i="10"/>
  <c r="H19" i="10" s="1"/>
  <c r="H23" i="10"/>
  <c r="I23" i="10" s="1"/>
  <c r="G32" i="10"/>
  <c r="J14" i="10"/>
  <c r="K14" i="10" s="1"/>
  <c r="L14" i="10" s="1"/>
  <c r="M14" i="10" s="1"/>
  <c r="H27" i="10"/>
  <c r="H20" i="10"/>
  <c r="G24" i="10"/>
  <c r="H24" i="10" s="1"/>
  <c r="G26" i="10"/>
  <c r="I26" i="10" s="1"/>
  <c r="H26" i="10"/>
  <c r="F29" i="10"/>
  <c r="G29" i="10" s="1"/>
  <c r="K28" i="10"/>
  <c r="L28" i="10" s="1"/>
  <c r="M28" i="10" s="1"/>
  <c r="I13" i="10"/>
  <c r="J13" i="10" s="1"/>
  <c r="K13" i="14" l="1"/>
  <c r="M13" i="14" s="1"/>
  <c r="M18" i="14"/>
  <c r="L18" i="14"/>
  <c r="I22" i="14"/>
  <c r="L12" i="14"/>
  <c r="K12" i="14"/>
  <c r="M12" i="14" s="1"/>
  <c r="I24" i="14"/>
  <c r="L13" i="14"/>
  <c r="H22" i="14"/>
  <c r="J22" i="14" s="1"/>
  <c r="G17" i="14"/>
  <c r="H21" i="14"/>
  <c r="G16" i="14"/>
  <c r="K23" i="14"/>
  <c r="L23" i="14" s="1"/>
  <c r="J11" i="14"/>
  <c r="H16" i="14"/>
  <c r="I16" i="14" s="1"/>
  <c r="H17" i="14"/>
  <c r="J23" i="14"/>
  <c r="M23" i="14" s="1"/>
  <c r="L20" i="14"/>
  <c r="I15" i="14"/>
  <c r="J15" i="14"/>
  <c r="L19" i="14"/>
  <c r="M19" i="14" s="1"/>
  <c r="M20" i="14"/>
  <c r="H15" i="14"/>
  <c r="H18" i="10"/>
  <c r="I18" i="10" s="1"/>
  <c r="J18" i="10" s="1"/>
  <c r="K10" i="10"/>
  <c r="L10" i="10" s="1"/>
  <c r="M10" i="10" s="1"/>
  <c r="K17" i="10"/>
  <c r="L17" i="10" s="1"/>
  <c r="M17" i="10" s="1"/>
  <c r="I15" i="10"/>
  <c r="I16" i="10"/>
  <c r="J16" i="10" s="1"/>
  <c r="K16" i="10" s="1"/>
  <c r="I10" i="14"/>
  <c r="L33" i="14"/>
  <c r="M33" i="14" s="1"/>
  <c r="I11" i="10"/>
  <c r="J11" i="10" s="1"/>
  <c r="J23" i="10"/>
  <c r="I19" i="10"/>
  <c r="M30" i="10"/>
  <c r="J12" i="10"/>
  <c r="H32" i="10"/>
  <c r="I32" i="10" s="1"/>
  <c r="I33" i="10"/>
  <c r="J26" i="10"/>
  <c r="K26" i="10" s="1"/>
  <c r="K25" i="10"/>
  <c r="L25" i="10" s="1"/>
  <c r="M25" i="10" s="1"/>
  <c r="L22" i="10"/>
  <c r="M22" i="10" s="1"/>
  <c r="L30" i="10"/>
  <c r="H29" i="10"/>
  <c r="K13" i="10"/>
  <c r="I27" i="10"/>
  <c r="L13" i="10"/>
  <c r="M13" i="10" s="1"/>
  <c r="I20" i="10"/>
  <c r="J20" i="10" s="1"/>
  <c r="I24" i="10"/>
  <c r="J24" i="10" s="1"/>
  <c r="J16" i="14" l="1"/>
  <c r="L16" i="14" s="1"/>
  <c r="L11" i="14"/>
  <c r="I21" i="14"/>
  <c r="K22" i="14"/>
  <c r="L22" i="14" s="1"/>
  <c r="M22" i="14" s="1"/>
  <c r="K16" i="14"/>
  <c r="M16" i="14" s="1"/>
  <c r="K11" i="14"/>
  <c r="M11" i="14" s="1"/>
  <c r="I17" i="14"/>
  <c r="J24" i="14"/>
  <c r="K24" i="14" s="1"/>
  <c r="K15" i="14"/>
  <c r="K18" i="10"/>
  <c r="L18" i="10"/>
  <c r="M18" i="10" s="1"/>
  <c r="J19" i="10"/>
  <c r="K19" i="10" s="1"/>
  <c r="L19" i="10" s="1"/>
  <c r="M19" i="10" s="1"/>
  <c r="K23" i="10"/>
  <c r="L23" i="10" s="1"/>
  <c r="M23" i="10" s="1"/>
  <c r="L16" i="10"/>
  <c r="M16" i="10" s="1"/>
  <c r="J15" i="10"/>
  <c r="K15" i="10" s="1"/>
  <c r="L15" i="10" s="1"/>
  <c r="J10" i="14"/>
  <c r="K11" i="10"/>
  <c r="L11" i="10" s="1"/>
  <c r="M11" i="10" s="1"/>
  <c r="K32" i="10"/>
  <c r="L32" i="10" s="1"/>
  <c r="M32" i="10" s="1"/>
  <c r="J32" i="10"/>
  <c r="K24" i="10"/>
  <c r="L24" i="10" s="1"/>
  <c r="M24" i="10" s="1"/>
  <c r="K12" i="10"/>
  <c r="L12" i="10" s="1"/>
  <c r="M12" i="10" s="1"/>
  <c r="J33" i="10"/>
  <c r="K33" i="10" s="1"/>
  <c r="L26" i="10"/>
  <c r="M26" i="10" s="1"/>
  <c r="J27" i="10"/>
  <c r="K20" i="10"/>
  <c r="L20" i="10" s="1"/>
  <c r="I29" i="10"/>
  <c r="L24" i="14" l="1"/>
  <c r="M24" i="14" s="1"/>
  <c r="L15" i="14"/>
  <c r="M15" i="14" s="1"/>
  <c r="K17" i="14"/>
  <c r="J21" i="14"/>
  <c r="K21" i="14" s="1"/>
  <c r="J17" i="14"/>
  <c r="L17" i="14" s="1"/>
  <c r="M15" i="10"/>
  <c r="K10" i="14"/>
  <c r="L10" i="14" s="1"/>
  <c r="M10" i="14" s="1"/>
  <c r="L33" i="10"/>
  <c r="M33" i="10" s="1"/>
  <c r="J29" i="10"/>
  <c r="K29" i="10" s="1"/>
  <c r="K27" i="10"/>
  <c r="L27" i="10" s="1"/>
  <c r="M27" i="10" s="1"/>
  <c r="M20" i="10"/>
  <c r="M21" i="14" l="1"/>
  <c r="M17" i="14"/>
  <c r="L21" i="14"/>
  <c r="L29" i="10"/>
  <c r="M29" i="10" s="1"/>
</calcChain>
</file>

<file path=xl/sharedStrings.xml><?xml version="1.0" encoding="utf-8"?>
<sst xmlns="http://schemas.openxmlformats.org/spreadsheetml/2006/main" count="81" uniqueCount="38">
  <si>
    <t>Okul No</t>
  </si>
  <si>
    <t>Adı Soyadı</t>
  </si>
  <si>
    <t>Toplam Puan</t>
  </si>
  <si>
    <t>Adı:</t>
  </si>
  <si>
    <t>Soyadı:</t>
  </si>
  <si>
    <t>Ders:</t>
  </si>
  <si>
    <t>Sınıf:</t>
  </si>
  <si>
    <t>Bilgiler</t>
  </si>
  <si>
    <t>Uygundur</t>
  </si>
  <si>
    <t>Ders Öğretmeni</t>
  </si>
  <si>
    <t>Okul Müdürü</t>
  </si>
  <si>
    <t>Şube:</t>
  </si>
  <si>
    <t>Öğretmen:</t>
  </si>
  <si>
    <t>Öğretmenin</t>
  </si>
  <si>
    <t>Müdürün</t>
  </si>
  <si>
    <t>Yıllar:</t>
  </si>
  <si>
    <t>Okul:</t>
  </si>
  <si>
    <t>ÖĞRENCİ NUMARASI</t>
  </si>
  <si>
    <t>SIRA NUMARASI</t>
  </si>
  <si>
    <t>1. DERS İÇİ PERFORMANS DEĞELENDİRME ÖLÇEĞİ</t>
  </si>
  <si>
    <t>ADI SOYADI</t>
  </si>
  <si>
    <t>10 Puan</t>
  </si>
  <si>
    <t>100 Puan</t>
  </si>
  <si>
    <t>Derse hazırlıklı ve planlı gelme</t>
  </si>
  <si>
    <t>Ders için gerekli araç gereçleri getirerek, düzenli ve temiz kullanma</t>
  </si>
  <si>
    <t>Türkçe'yi doğru ve düzgün konuşma</t>
  </si>
  <si>
    <t>Derse karşı olumlu davranış geliştirme ve aktif katılma</t>
  </si>
  <si>
    <t>Soru ve önerilere yaratıcı cevap verme</t>
  </si>
  <si>
    <t>Derse vaktinde gelme</t>
  </si>
  <si>
    <t>Sınıf kurallarına uyma</t>
  </si>
  <si>
    <t>Arkadaşlarıyla işbirliği yapma  (Grup çalışmalarına  katılma)</t>
  </si>
  <si>
    <t>Sınıf etkinliklerine katılma</t>
  </si>
  <si>
    <t>Verilen görevleri zamanında yapma</t>
  </si>
  <si>
    <t>2. DERS İÇİ PERFORMANS DEĞELENDİRME ÖLÇEĞİ</t>
  </si>
  <si>
    <t>1. SÖZLÜ</t>
  </si>
  <si>
    <t>2. SÖZLÜ</t>
  </si>
  <si>
    <t>E OKULDAN ALDIĞINIZ ÖĞRENCİ NUMARA VE İSİMLERİ İÇİN BU SAYFAYI KULLANABİLİRSİNİZ. BU SAYFADAKİ NUMARA VE İSİMLERİ DE "ÖĞRENCİ BİLGİLERİ VE SÖZLÜLER" SAYFASINA DÜZENLİ ŞEKİLDE YAPIŞTIRIN. "ÖĞRENCİ BİLGİLERİ VE SÖZLÜLERİ" SAYFASINA SADECE SÖZLÜ NOTUNU GİRİN. DERS İÇİ PERFORMANS KRİTERLERİNİ SİSTEM OTOMATİK DOLDURACAKTIR.</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</si>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</sst>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charset val="162"/>
      <scheme val="minor"/>
    </font>
    <font>
      <sz val="9"/>
      <color theme="1"/>
      <name val="Calibri"/>
      <family val="2"/>
      <charset val="162"/>
      <scheme val="minor"/>
    </font>
    <font>
      <sz val="14"/>
      <color theme="1"/>
      <name val="Calibri"/>
      <family val="2"/>
      <charset val="162"/>
      <scheme val="minor"/>
    </font>
    <font>
      <b/>
      <sz val="9"/>
      <color theme="1"/>
      <name val="Calibri"/>
      <family val="2"/>
      <charset val="162"/>
      <scheme val="minor"/>
    </font>
    <font>
      <sz val="11"/>
      <name val="Calibri"/>
      <family val="2"/>
      <charset val="162"/>
      <scheme val="minor"/>
    </font>
    <font>
      <b/>
      <sz val="11"/>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
      <sz val="10"/>
      <name val="Arial"/>
      <family val="2"/>
      <charset val="162"/>
    </font>
    <font>
      <b/>
      <sz val="16"/>
      <color theme="1"/>
      <name val="Calibri"/>
      <family val="2"/>
      <charset val="162"/>
      <scheme val="minor"/>
    </font>
    <font>
      <b/>
      <sz val="20"/>
      <color theme="1"/>
      <name val="Calibri"/>
      <family val="2"/>
      <charset val="162"/>
      <scheme val="minor"/>
    </font>
    <font>
      <sz val="10"/>
      <color indexed="8"/>
      <name val="ARIAL"/>
      <charset val="1"/>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0" fillId="0" borderId="0"/>
  </cellStyleXfs>
  <cellXfs count="66">
    <xf numFmtId="0" fontId="0" fillId="0" borderId="0" xfId="0"/>
    <xf numFmtId="0" fontId="0" fillId="0" borderId="0" xfId="0" applyAlignment="1">
      <alignment horizontal="center" vertical="center"/>
    </xf>
    <xf numFmtId="0" fontId="0" fillId="0" borderId="0" xfId="0" applyAlignment="1">
      <alignment horizontal="center"/>
    </xf>
    <xf numFmtId="0" fontId="2" fillId="0" borderId="4" xfId="0" applyFont="1" applyBorder="1"/>
    <xf numFmtId="0" fontId="2" fillId="0" borderId="5" xfId="0" applyFont="1" applyBorder="1"/>
    <xf numFmtId="0" fontId="2" fillId="0" borderId="6" xfId="0" applyFont="1" applyBorder="1"/>
    <xf numFmtId="0" fontId="2" fillId="0" borderId="1" xfId="0" applyFont="1" applyBorder="1"/>
    <xf numFmtId="0" fontId="0" fillId="2" borderId="0" xfId="0" applyFill="1"/>
    <xf numFmtId="0" fontId="2" fillId="2" borderId="0" xfId="0" applyFont="1" applyFill="1"/>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14" fontId="2" fillId="0" borderId="5" xfId="0" applyNumberFormat="1"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xf>
    <xf numFmtId="0" fontId="8" fillId="0" borderId="0" xfId="0" applyFont="1"/>
    <xf numFmtId="0" fontId="8" fillId="0" borderId="5" xfId="0" applyFont="1" applyBorder="1"/>
    <xf numFmtId="0" fontId="8" fillId="0" borderId="5" xfId="0" applyFont="1" applyBorder="1" applyAlignment="1">
      <alignment vertical="center" wrapText="1"/>
    </xf>
    <xf numFmtId="0" fontId="5" fillId="0" borderId="7" xfId="0" applyFont="1" applyBorder="1" applyAlignment="1">
      <alignment horizontal="center" vertical="center" textRotation="90" wrapText="1"/>
    </xf>
    <xf numFmtId="0" fontId="5" fillId="0" borderId="11" xfId="0" applyFont="1" applyBorder="1" applyAlignment="1">
      <alignment horizontal="center" vertical="center" textRotation="90"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indent="1"/>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indent="1"/>
    </xf>
    <xf numFmtId="0" fontId="0" fillId="0" borderId="8"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xf>
    <xf numFmtId="0" fontId="8" fillId="0" borderId="0" xfId="0" applyFont="1" applyAlignment="1">
      <alignment horizontal="right" vertical="center" wrapText="1"/>
    </xf>
    <xf numFmtId="0" fontId="8" fillId="0" borderId="0" xfId="0" applyFont="1" applyAlignment="1">
      <alignment vertical="center" wrapText="1"/>
    </xf>
    <xf numFmtId="0" fontId="7" fillId="0" borderId="4" xfId="0" applyFont="1" applyBorder="1" applyAlignment="1">
      <alignment horizontal="center" vertical="center"/>
    </xf>
    <xf numFmtId="0" fontId="3" fillId="0" borderId="4" xfId="0" applyFont="1" applyBorder="1" applyAlignment="1">
      <alignment horizontal="center" vertical="center"/>
    </xf>
    <xf numFmtId="0" fontId="0" fillId="0" borderId="5" xfId="0" applyBorder="1"/>
    <xf numFmtId="1" fontId="13" fillId="0" borderId="7" xfId="0" applyNumberFormat="1" applyFont="1" applyBorder="1" applyAlignment="1">
      <alignment vertical="top"/>
    </xf>
    <xf numFmtId="0" fontId="13" fillId="0" borderId="7" xfId="0" applyFont="1" applyBorder="1" applyAlignment="1">
      <alignment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15" xfId="0" applyFont="1" applyBorder="1" applyAlignment="1">
      <alignment horizontal="center" vertical="center"/>
    </xf>
    <xf numFmtId="0" fontId="11" fillId="0" borderId="13" xfId="0" applyFont="1" applyBorder="1"/>
    <xf numFmtId="0" fontId="11" fillId="0" borderId="14" xfId="0" applyFont="1" applyBorder="1"/>
    <xf numFmtId="0" fontId="6" fillId="0" borderId="9" xfId="0" applyFont="1" applyBorder="1" applyAlignment="1">
      <alignment horizontal="center" vertical="center"/>
    </xf>
    <xf numFmtId="0" fontId="2" fillId="0" borderId="7" xfId="0" applyFont="1" applyBorder="1"/>
    <xf numFmtId="0" fontId="2" fillId="0" borderId="11" xfId="0" applyFont="1" applyBorder="1"/>
    <xf numFmtId="0" fontId="8" fillId="0" borderId="0" xfId="0" applyFont="1" applyAlignment="1">
      <alignment horizontal="center" wrapText="1"/>
    </xf>
    <xf numFmtId="0" fontId="8" fillId="0" borderId="0" xfId="0" applyFont="1" applyAlignment="1">
      <alignment horizontal="center"/>
    </xf>
    <xf numFmtId="0" fontId="8" fillId="0" borderId="4" xfId="0" applyFont="1" applyBorder="1" applyAlignment="1">
      <alignment horizontal="right" vertical="center" wrapText="1"/>
    </xf>
    <xf numFmtId="0" fontId="8" fillId="0" borderId="0" xfId="0" applyFont="1" applyAlignment="1">
      <alignment horizontal="right" vertical="center" wrapText="1"/>
    </xf>
    <xf numFmtId="0" fontId="8" fillId="0" borderId="0" xfId="0" applyFont="1" applyAlignment="1">
      <alignment vertical="center" wrapText="1"/>
    </xf>
    <xf numFmtId="0" fontId="8" fillId="0" borderId="0" xfId="0" applyFont="1"/>
    <xf numFmtId="0" fontId="5" fillId="0" borderId="9"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7" xfId="0" applyFont="1" applyBorder="1" applyAlignment="1">
      <alignment horizontal="center" vertical="center" wrapText="1"/>
    </xf>
    <xf numFmtId="0" fontId="12" fillId="0" borderId="0" xfId="0" applyFont="1" applyAlignment="1">
      <alignment horizontal="center" vertical="center" wrapText="1"/>
    </xf>
  </cellXfs>
  <cellStyles count="2">
    <cellStyle name="Normal" xfId="0" builtinId="0"/>
    <cellStyle name="Normal 2" xfId="1" xr:uid="{B86DD5D8-6D4A-4EDF-B646-4D5378FB4C45}"/>
  </cellStyles>
  <dxfs count="0"/>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pageSetUpPr fitToPage="1"/>
  </sheetPr>
  <dimension ref="A1:D17"/>
  <sheetViews>
    <sheetView showGridLines="0" showRowColHeaders="0" tabSelected="1" zoomScale="145" zoomScaleNormal="145" zoomScaleSheetLayoutView="160" workbookViewId="0">
      <selection activeCell="C15" sqref="C15"/>
    </sheetView>
  </sheetViews>
  <sheetFormatPr defaultRowHeight="15"/>
  <cols>
    <col min="2" max="2" width="9.85546875" bestFit="1" customWidth="1"/>
    <col min="3" max="3" width="79.140625" customWidth="1"/>
  </cols>
  <sheetData>
    <row r="1" spans="1:4" ht="15.75" thickBot="1">
      <c r="A1" s="7"/>
      <c r="B1" s="7"/>
      <c r="C1" s="7"/>
      <c r="D1" s="7"/>
    </row>
    <row r="2" spans="1:4" ht="18.75">
      <c r="A2" s="7"/>
      <c r="B2" s="44" t="s">
        <v>7</v>
      </c>
      <c r="C2" s="45"/>
      <c r="D2" s="7"/>
    </row>
    <row r="3" spans="1:4" ht="18.75">
      <c r="A3" s="7"/>
      <c r="B3" s="9" t="s">
        <v>15</v>
      </c>
      <c r="C3" s="10" t="s">
        <v>37</v>
      </c>
      <c r="D3" s="7"/>
    </row>
    <row r="4" spans="1:4" ht="18.75">
      <c r="A4" s="7"/>
      <c r="B4" s="9"/>
      <c r="C4" s="12"/>
      <c r="D4" s="7"/>
    </row>
    <row r="5" spans="1:4" ht="18.75">
      <c r="A5" s="7"/>
      <c r="B5" s="9" t="s">
        <v>16</v>
      </c>
      <c r="C5" s="10"/>
      <c r="D5" s="7"/>
    </row>
    <row r="6" spans="1:4" ht="18.75">
      <c r="A6" s="7"/>
      <c r="B6" s="3" t="s">
        <v>6</v>
      </c>
      <c r="C6" s="10"/>
      <c r="D6" s="7"/>
    </row>
    <row r="7" spans="1:4" ht="19.5" thickBot="1">
      <c r="A7" s="7"/>
      <c r="B7" s="5" t="s">
        <v>5</v>
      </c>
      <c r="C7" s="11"/>
      <c r="D7" s="7"/>
    </row>
    <row r="8" spans="1:4" ht="19.5" thickBot="1">
      <c r="A8" s="7"/>
      <c r="B8" s="8"/>
      <c r="C8" s="8"/>
      <c r="D8" s="7"/>
    </row>
    <row r="9" spans="1:4" ht="18.75">
      <c r="A9" s="7"/>
      <c r="B9" s="44" t="s">
        <v>13</v>
      </c>
      <c r="C9" s="45"/>
      <c r="D9" s="7"/>
    </row>
    <row r="10" spans="1:4" ht="18.75">
      <c r="A10" s="7"/>
      <c r="B10" s="3" t="s">
        <v>3</v>
      </c>
      <c r="C10" s="4"/>
      <c r="D10" s="7"/>
    </row>
    <row r="11" spans="1:4" ht="19.5" thickBot="1">
      <c r="A11" s="7"/>
      <c r="B11" s="5" t="s">
        <v>4</v>
      </c>
      <c r="C11" s="6"/>
      <c r="D11" s="7"/>
    </row>
    <row r="12" spans="1:4" ht="19.5" thickBot="1">
      <c r="A12" s="7"/>
      <c r="B12" s="8"/>
      <c r="C12" s="8"/>
      <c r="D12" s="7"/>
    </row>
    <row r="13" spans="1:4" ht="18.75">
      <c r="A13" s="7"/>
      <c r="B13" s="46" t="s">
        <v>14</v>
      </c>
      <c r="C13" s="47"/>
      <c r="D13" s="7"/>
    </row>
    <row r="14" spans="1:4" ht="18.75">
      <c r="A14" s="7"/>
      <c r="B14" s="3" t="s">
        <v>3</v>
      </c>
      <c r="C14" s="4"/>
      <c r="D14" s="7"/>
    </row>
    <row r="15" spans="1:4" ht="19.5" thickBot="1">
      <c r="A15" s="7"/>
      <c r="B15" s="5" t="s">
        <v>4</v>
      </c>
      <c r="C15" s="6"/>
      <c r="D15" s="7"/>
    </row>
    <row r="16" spans="1:4" ht="20.25" customHeight="1">
      <c r="A16" s="7"/>
      <c r="B16" s="7"/>
      <c r="C16" s="7"/>
      <c r="D16" s="7"/>
    </row>
    <row r="17" ht="20.25" customHeight="1"/>
  </sheetData>
  <mergeCells count="3">
    <mergeCell ref="B9:C9"/>
    <mergeCell ref="B13:C13"/>
    <mergeCell ref="B2:C2"/>
  </mergeCells>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D132"/>
  <sheetViews>
    <sheetView zoomScale="130" zoomScaleNormal="130" workbookViewId="0">
      <selection activeCell="C2" sqref="C2:D16"/>
    </sheetView>
  </sheetViews>
  <sheetFormatPr defaultRowHeight="15"/>
  <cols>
    <col min="1" max="1" width="11" customWidth="1"/>
    <col min="2" max="2" width="29.42578125" customWidth="1"/>
    <col min="3" max="3" width="18.140625" bestFit="1" customWidth="1"/>
    <col min="4" max="4" width="18.42578125" bestFit="1" customWidth="1"/>
  </cols>
  <sheetData>
    <row r="1" spans="1:4" ht="29.25" customHeight="1">
      <c r="A1" s="15" t="s">
        <v>0</v>
      </c>
      <c r="B1" s="1" t="s">
        <v>1</v>
      </c>
      <c r="C1" s="14" t="s">
        <v>34</v>
      </c>
      <c r="D1" s="14" t="s">
        <v>35</v>
      </c>
    </row>
    <row r="2" spans="1:4">
      <c r="A2" s="42"/>
      <c r="B2" s="43"/>
      <c r="C2" s="43"/>
      <c r="D2" s="43"/>
    </row>
    <row r="3" spans="1:4">
      <c r="A3" s="42"/>
      <c r="B3" s="43"/>
      <c r="C3" s="43"/>
      <c r="D3" s="43"/>
    </row>
    <row r="4" spans="1:4">
      <c r="A4" s="42"/>
      <c r="B4" s="43"/>
      <c r="C4" s="43"/>
      <c r="D4" s="43"/>
    </row>
    <row r="5" spans="1:4">
      <c r="A5" s="42"/>
      <c r="B5" s="43"/>
      <c r="C5" s="43"/>
      <c r="D5" s="43"/>
    </row>
    <row r="6" spans="1:4">
      <c r="A6" s="42"/>
      <c r="B6" s="43"/>
      <c r="C6" s="43"/>
      <c r="D6" s="43"/>
    </row>
    <row r="7" spans="1:4">
      <c r="A7" s="42"/>
      <c r="B7" s="43"/>
      <c r="C7" s="43"/>
      <c r="D7" s="43"/>
    </row>
    <row r="8" spans="1:4">
      <c r="A8" s="42"/>
      <c r="B8" s="43"/>
      <c r="C8" s="43"/>
      <c r="D8" s="43"/>
    </row>
    <row r="9" spans="1:4">
      <c r="A9" s="42"/>
      <c r="B9" s="43"/>
      <c r="C9" s="43"/>
      <c r="D9" s="43"/>
    </row>
    <row r="10" spans="1:4">
      <c r="A10" s="42"/>
      <c r="B10" s="43"/>
      <c r="C10" s="43"/>
      <c r="D10" s="43"/>
    </row>
    <row r="11" spans="1:4">
      <c r="A11" s="42"/>
      <c r="B11" s="43"/>
      <c r="C11" s="43"/>
      <c r="D11" s="43"/>
    </row>
    <row r="12" spans="1:4">
      <c r="A12" s="42"/>
      <c r="B12" s="43"/>
      <c r="C12" s="43"/>
      <c r="D12" s="43"/>
    </row>
    <row r="13" spans="1:4">
      <c r="A13" s="42"/>
      <c r="B13" s="43"/>
      <c r="C13" s="43"/>
      <c r="D13" s="43"/>
    </row>
    <row r="14" spans="1:4">
      <c r="A14" s="42"/>
      <c r="B14" s="43"/>
      <c r="C14" s="43"/>
      <c r="D14" s="43"/>
    </row>
    <row r="15" spans="1:4">
      <c r="A15" s="42"/>
      <c r="B15" s="43"/>
      <c r="C15" s="43"/>
      <c r="D15" s="43"/>
    </row>
    <row r="16" spans="1:4">
      <c r="A16" s="42"/>
      <c r="B16" s="43"/>
      <c r="C16" s="43"/>
      <c r="D16" s="43"/>
    </row>
    <row r="17" spans="3:4">
      <c r="C17" s="1"/>
      <c r="D17" s="1"/>
    </row>
    <row r="18" spans="3:4">
      <c r="C18" s="1"/>
      <c r="D18" s="1"/>
    </row>
    <row r="19" spans="3:4">
      <c r="C19" s="1"/>
      <c r="D19" s="1"/>
    </row>
    <row r="20" spans="3:4">
      <c r="C20" s="1"/>
      <c r="D20" s="1"/>
    </row>
    <row r="21" spans="3:4">
      <c r="C21" s="1"/>
      <c r="D21" s="1"/>
    </row>
    <row r="22" spans="3:4">
      <c r="C22" s="1"/>
      <c r="D22" s="1"/>
    </row>
    <row r="23" spans="3:4">
      <c r="C23" s="1"/>
      <c r="D23" s="1"/>
    </row>
    <row r="24" spans="3:4">
      <c r="C24" s="1"/>
      <c r="D24" s="1"/>
    </row>
    <row r="25" spans="3:4">
      <c r="C25" s="1"/>
      <c r="D25" s="1"/>
    </row>
    <row r="26" spans="3:4">
      <c r="C26" s="1"/>
      <c r="D26" s="1"/>
    </row>
    <row r="27" spans="3:4">
      <c r="C27" s="1"/>
      <c r="D27" s="1"/>
    </row>
    <row r="28" spans="3:4">
      <c r="C28" s="1"/>
      <c r="D28" s="1"/>
    </row>
    <row r="29" spans="3:4">
      <c r="C29" s="1"/>
      <c r="D29" s="1"/>
    </row>
    <row r="30" spans="3:4">
      <c r="C30" s="1"/>
      <c r="D30" s="1"/>
    </row>
    <row r="31" spans="3:4">
      <c r="C31" s="1"/>
      <c r="D31" s="1"/>
    </row>
    <row r="32" spans="3:4">
      <c r="C32" s="1"/>
      <c r="D32" s="1"/>
    </row>
    <row r="33" spans="3:4">
      <c r="C33" s="1"/>
      <c r="D33" s="1"/>
    </row>
    <row r="34" spans="3:4">
      <c r="C34" s="1"/>
      <c r="D34" s="1"/>
    </row>
    <row r="35" spans="3:4">
      <c r="C35" s="1"/>
      <c r="D35" s="1"/>
    </row>
    <row r="36" spans="3:4">
      <c r="C36" s="1"/>
      <c r="D36" s="1"/>
    </row>
    <row r="37" spans="3:4">
      <c r="C37" s="1"/>
      <c r="D37" s="1"/>
    </row>
    <row r="38" spans="3:4">
      <c r="C38" s="1"/>
      <c r="D38" s="1"/>
    </row>
    <row r="39" spans="3:4">
      <c r="C39" s="1"/>
      <c r="D39" s="1"/>
    </row>
    <row r="40" spans="3:4">
      <c r="C40" s="1"/>
      <c r="D40" s="1"/>
    </row>
    <row r="41" spans="3:4">
      <c r="C41" s="1"/>
      <c r="D41" s="1"/>
    </row>
    <row r="42" spans="3:4">
      <c r="C42" s="1"/>
      <c r="D42" s="1"/>
    </row>
    <row r="43" spans="3:4">
      <c r="C43" s="1"/>
      <c r="D43" s="1"/>
    </row>
    <row r="44" spans="3:4">
      <c r="C44" s="1"/>
      <c r="D44" s="1"/>
    </row>
    <row r="45" spans="3:4">
      <c r="C45" s="1"/>
      <c r="D45" s="1"/>
    </row>
    <row r="46" spans="3:4">
      <c r="C46" s="1"/>
      <c r="D46" s="1"/>
    </row>
    <row r="47" spans="3:4">
      <c r="C47" s="1"/>
      <c r="D47" s="1"/>
    </row>
    <row r="48" spans="3:4">
      <c r="C48" s="1"/>
      <c r="D48" s="1"/>
    </row>
    <row r="49" spans="3:4">
      <c r="C49" s="1"/>
      <c r="D49" s="1"/>
    </row>
    <row r="50" spans="3:4">
      <c r="C50" s="1"/>
      <c r="D50" s="1"/>
    </row>
    <row r="51" spans="3:4">
      <c r="C51" s="1"/>
      <c r="D51" s="1"/>
    </row>
    <row r="52" spans="3:4">
      <c r="C52" s="1"/>
      <c r="D52" s="1"/>
    </row>
    <row r="53" spans="3:4">
      <c r="C53" s="1"/>
      <c r="D53" s="1"/>
    </row>
    <row r="54" spans="3:4">
      <c r="C54" s="1"/>
      <c r="D54" s="1"/>
    </row>
    <row r="55" spans="3:4">
      <c r="C55" s="1"/>
      <c r="D55" s="1"/>
    </row>
    <row r="56" spans="3:4">
      <c r="C56" s="1"/>
      <c r="D56" s="1"/>
    </row>
    <row r="57" spans="3:4">
      <c r="C57" s="1"/>
      <c r="D57" s="1"/>
    </row>
    <row r="58" spans="3:4">
      <c r="C58" s="1"/>
      <c r="D58" s="1"/>
    </row>
    <row r="59" spans="3:4">
      <c r="C59" s="1"/>
      <c r="D59" s="1"/>
    </row>
    <row r="60" spans="3:4">
      <c r="C60" s="1"/>
      <c r="D60" s="1"/>
    </row>
    <row r="61" spans="3:4">
      <c r="C61" s="1"/>
      <c r="D61" s="1"/>
    </row>
    <row r="62" spans="3:4">
      <c r="C62" s="1"/>
      <c r="D62" s="1"/>
    </row>
    <row r="63" spans="3:4">
      <c r="C63" s="1"/>
      <c r="D63" s="1"/>
    </row>
    <row r="64" spans="3:4">
      <c r="C64" s="1"/>
      <c r="D64" s="1"/>
    </row>
    <row r="65" spans="3:4">
      <c r="C65" s="1"/>
      <c r="D65" s="1"/>
    </row>
    <row r="66" spans="3:4">
      <c r="C66" s="1"/>
      <c r="D66" s="1"/>
    </row>
    <row r="67" spans="3:4">
      <c r="C67" s="1"/>
      <c r="D67" s="1"/>
    </row>
    <row r="68" spans="3:4">
      <c r="C68" s="1"/>
      <c r="D68" s="1"/>
    </row>
    <row r="69" spans="3:4">
      <c r="C69" s="1"/>
      <c r="D69" s="1"/>
    </row>
    <row r="70" spans="3:4">
      <c r="C70" s="1"/>
      <c r="D70" s="1"/>
    </row>
    <row r="71" spans="3:4">
      <c r="C71" s="1"/>
      <c r="D71" s="1"/>
    </row>
    <row r="72" spans="3:4">
      <c r="C72" s="1"/>
      <c r="D72" s="1"/>
    </row>
    <row r="73" spans="3:4">
      <c r="C73" s="1"/>
      <c r="D73" s="1"/>
    </row>
    <row r="74" spans="3:4">
      <c r="C74" s="1"/>
      <c r="D74" s="1"/>
    </row>
    <row r="75" spans="3:4">
      <c r="C75" s="1"/>
      <c r="D75" s="1"/>
    </row>
    <row r="76" spans="3:4">
      <c r="C76" s="1"/>
      <c r="D76" s="1"/>
    </row>
    <row r="77" spans="3:4">
      <c r="C77" s="1"/>
      <c r="D77" s="1"/>
    </row>
    <row r="78" spans="3:4">
      <c r="C78" s="1"/>
      <c r="D78" s="1"/>
    </row>
    <row r="79" spans="3:4">
      <c r="C79" s="1"/>
      <c r="D79" s="1"/>
    </row>
    <row r="80" spans="3:4">
      <c r="C80" s="1"/>
      <c r="D80" s="1"/>
    </row>
    <row r="81" spans="3:4">
      <c r="C81" s="1"/>
      <c r="D81" s="1"/>
    </row>
    <row r="82" spans="3:4">
      <c r="C82" s="1"/>
      <c r="D82" s="1"/>
    </row>
    <row r="83" spans="3:4">
      <c r="C83" s="1"/>
      <c r="D83" s="1"/>
    </row>
    <row r="84" spans="3:4">
      <c r="C84" s="1"/>
      <c r="D84" s="1"/>
    </row>
    <row r="85" spans="3:4">
      <c r="C85" s="1"/>
      <c r="D85" s="1"/>
    </row>
    <row r="86" spans="3:4">
      <c r="C86" s="1"/>
      <c r="D86" s="1"/>
    </row>
    <row r="87" spans="3:4">
      <c r="C87" s="1"/>
      <c r="D87" s="1"/>
    </row>
    <row r="88" spans="3:4">
      <c r="C88" s="1"/>
      <c r="D88" s="1"/>
    </row>
    <row r="89" spans="3:4">
      <c r="C89" s="1"/>
      <c r="D89" s="1"/>
    </row>
    <row r="90" spans="3:4">
      <c r="C90" s="1"/>
      <c r="D90" s="1"/>
    </row>
    <row r="91" spans="3:4">
      <c r="C91" s="1"/>
      <c r="D91" s="1"/>
    </row>
    <row r="92" spans="3:4">
      <c r="C92" s="1"/>
      <c r="D92" s="1"/>
    </row>
    <row r="93" spans="3:4">
      <c r="C93" s="1"/>
      <c r="D93" s="1"/>
    </row>
    <row r="94" spans="3:4">
      <c r="C94" s="1"/>
      <c r="D94" s="1"/>
    </row>
    <row r="95" spans="3:4">
      <c r="C95" s="1"/>
      <c r="D95" s="1"/>
    </row>
    <row r="96" spans="3:4">
      <c r="C96" s="1"/>
      <c r="D96" s="1"/>
    </row>
    <row r="97" spans="3:4">
      <c r="C97" s="1"/>
      <c r="D97" s="1"/>
    </row>
    <row r="98" spans="3:4">
      <c r="C98" s="1"/>
      <c r="D98" s="1"/>
    </row>
    <row r="99" spans="3:4">
      <c r="C99" s="1"/>
      <c r="D99" s="1"/>
    </row>
    <row r="100" spans="3:4">
      <c r="C100" s="1"/>
      <c r="D100" s="1"/>
    </row>
    <row r="101" spans="3:4">
      <c r="C101" s="1"/>
      <c r="D101" s="1"/>
    </row>
    <row r="102" spans="3:4">
      <c r="C102" s="1"/>
      <c r="D102" s="1"/>
    </row>
    <row r="103" spans="3:4">
      <c r="C103" s="1"/>
      <c r="D103" s="1"/>
    </row>
    <row r="104" spans="3:4">
      <c r="C104" s="1"/>
      <c r="D104" s="1"/>
    </row>
    <row r="105" spans="3:4">
      <c r="C105" s="1"/>
      <c r="D105" s="1"/>
    </row>
    <row r="106" spans="3:4">
      <c r="C106" s="1"/>
      <c r="D106" s="1"/>
    </row>
    <row r="107" spans="3:4">
      <c r="C107" s="1"/>
      <c r="D107" s="1"/>
    </row>
    <row r="108" spans="3:4">
      <c r="C108" s="1"/>
      <c r="D108" s="1"/>
    </row>
    <row r="109" spans="3:4">
      <c r="C109" s="1"/>
      <c r="D109" s="1"/>
    </row>
    <row r="110" spans="3:4">
      <c r="C110" s="1"/>
      <c r="D110" s="1"/>
    </row>
    <row r="111" spans="3:4">
      <c r="C111" s="1"/>
      <c r="D111" s="1"/>
    </row>
    <row r="112" spans="3:4">
      <c r="C112" s="1"/>
      <c r="D112" s="1"/>
    </row>
    <row r="113" spans="3:4">
      <c r="C113" s="1"/>
      <c r="D113" s="1"/>
    </row>
    <row r="114" spans="3:4">
      <c r="C114" s="1"/>
      <c r="D114" s="1"/>
    </row>
    <row r="115" spans="3:4">
      <c r="C115" s="1"/>
      <c r="D115" s="1"/>
    </row>
    <row r="116" spans="3:4">
      <c r="C116" s="1"/>
      <c r="D116" s="1"/>
    </row>
    <row r="117" spans="3:4">
      <c r="C117" s="1"/>
      <c r="D117" s="1"/>
    </row>
    <row r="118" spans="3:4">
      <c r="C118" s="1"/>
      <c r="D118" s="1"/>
    </row>
    <row r="119" spans="3:4">
      <c r="C119" s="1"/>
      <c r="D119" s="1"/>
    </row>
    <row r="120" spans="3:4">
      <c r="C120" s="1"/>
      <c r="D120" s="1"/>
    </row>
    <row r="121" spans="3:4">
      <c r="C121" s="1"/>
      <c r="D121" s="1"/>
    </row>
    <row r="122" spans="3:4">
      <c r="C122" s="1"/>
      <c r="D122" s="1"/>
    </row>
    <row r="123" spans="3:4">
      <c r="C123" s="1"/>
      <c r="D123" s="1"/>
    </row>
    <row r="124" spans="3:4">
      <c r="C124" s="1"/>
      <c r="D124" s="1"/>
    </row>
    <row r="125" spans="3:4">
      <c r="C125" s="1"/>
      <c r="D125" s="1"/>
    </row>
    <row r="126" spans="3:4">
      <c r="C126" s="1"/>
      <c r="D126" s="1"/>
    </row>
    <row r="127" spans="3:4">
      <c r="C127" s="1"/>
      <c r="D127" s="1"/>
    </row>
    <row r="128" spans="3:4">
      <c r="C128" s="1"/>
      <c r="D128" s="1"/>
    </row>
    <row r="129" spans="3:4">
      <c r="C129" s="1"/>
      <c r="D129" s="1"/>
    </row>
    <row r="130" spans="3:4">
      <c r="C130" s="1"/>
      <c r="D130" s="1"/>
    </row>
    <row r="131" spans="3:4">
      <c r="C131" s="1"/>
      <c r="D131" s="1"/>
    </row>
    <row r="132" spans="3:4">
      <c r="C132" s="1"/>
      <c r="D132" s="1"/>
    </row>
  </sheetData>
  <printOptions horizontalCentered="1"/>
  <pageMargins left="0.11811023622047245" right="0.11811023622047245" top="0.15748031496062992" bottom="0.15748031496062992" header="0.31496062992125984" footer="0.31496062992125984"/>
  <pageSetup paperSize="9" scale="83"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N45"/>
  <sheetViews>
    <sheetView topLeftCell="A9" zoomScale="85" zoomScaleNormal="85" zoomScaleSheetLayoutView="100" workbookViewId="0">
      <selection activeCell="B10" sqref="B10"/>
    </sheetView>
  </sheetViews>
  <sheetFormatPr defaultRowHeight="15"/>
  <cols>
    <col min="1" max="1" width="4.85546875" customWidth="1"/>
    <col min="2" max="2" width="8.85546875" customWidth="1"/>
    <col min="3" max="3" width="35.5703125" customWidth="1"/>
    <col min="4" max="14" width="10.140625" customWidth="1"/>
  </cols>
  <sheetData>
    <row r="1" spans="1:14" ht="33" customHeight="1">
      <c r="A1" s="50" t="str">
        <f>CONCATENATE('Kurum ve Öğretmen Bilgileri'!C3," EĞİTİM ÖĞRETİM YILI ",UPPER('Kurum ve Öğretmen Bilgileri'!C5))</f>
        <v xml:space="preserve">2025-2026 EĞİTİM ÖĞRETİM YILI </v>
      </c>
      <c r="B1" s="51"/>
      <c r="C1" s="51"/>
      <c r="D1" s="51"/>
      <c r="E1" s="51"/>
      <c r="F1" s="51"/>
      <c r="G1" s="51"/>
      <c r="H1" s="51"/>
      <c r="I1" s="51"/>
      <c r="J1" s="51"/>
      <c r="K1" s="51"/>
      <c r="L1" s="51"/>
      <c r="M1" s="51"/>
      <c r="N1" s="52"/>
    </row>
    <row r="2" spans="1:14" ht="36.75" customHeight="1">
      <c r="A2" s="53" t="s">
        <v>19</v>
      </c>
      <c r="B2" s="54"/>
      <c r="C2" s="54"/>
      <c r="D2" s="54"/>
      <c r="E2" s="54"/>
      <c r="F2" s="54"/>
      <c r="G2" s="54"/>
      <c r="H2" s="54"/>
      <c r="I2" s="54"/>
      <c r="J2" s="54"/>
      <c r="K2" s="54"/>
      <c r="L2" s="54"/>
      <c r="M2" s="54"/>
      <c r="N2" s="55"/>
    </row>
    <row r="3" spans="1:14" s="16" customFormat="1" ht="9" customHeight="1">
      <c r="A3" s="39"/>
      <c r="N3" s="17"/>
    </row>
    <row r="4" spans="1:14" s="16" customFormat="1" ht="21.75" customHeight="1">
      <c r="A4" s="58" t="s">
        <v>5</v>
      </c>
      <c r="B4" s="59"/>
      <c r="C4" s="60" t="str">
        <f>UPPER('Kurum ve Öğretmen Bilgileri'!C7)</f>
        <v/>
      </c>
      <c r="D4" s="61"/>
      <c r="E4" s="61"/>
      <c r="N4" s="17"/>
    </row>
    <row r="5" spans="1:14" s="16" customFormat="1" ht="25.5" customHeight="1">
      <c r="A5" s="58" t="s">
        <v>11</v>
      </c>
      <c r="B5" s="59"/>
      <c r="C5" s="60" t="str">
        <f>PROPER('Kurum ve Öğretmen Bilgileri'!C6)</f>
        <v/>
      </c>
      <c r="D5" s="61"/>
      <c r="E5" s="61"/>
      <c r="M5" s="37"/>
      <c r="N5" s="18"/>
    </row>
    <row r="6" spans="1:14" s="16" customFormat="1" ht="24" customHeight="1">
      <c r="A6" s="58" t="s">
        <v>12</v>
      </c>
      <c r="B6" s="59"/>
      <c r="C6" s="60" t="str">
        <f>CONCATENATE(PROPER('Kurum ve Öğretmen Bilgileri'!C10)," ",UPPER('Kurum ve Öğretmen Bilgileri'!C11))</f>
        <v xml:space="preserve"> </v>
      </c>
      <c r="D6" s="61"/>
      <c r="E6" s="61"/>
      <c r="F6" s="37"/>
      <c r="G6" s="38"/>
      <c r="H6" s="38"/>
      <c r="I6" s="38"/>
      <c r="J6" s="38"/>
      <c r="K6" s="38"/>
      <c r="L6" s="38"/>
      <c r="M6" s="37"/>
      <c r="N6" s="18"/>
    </row>
    <row r="7" spans="1:14">
      <c r="A7" s="40"/>
      <c r="N7" s="41"/>
    </row>
    <row r="8" spans="1:14" ht="149.25" customHeight="1">
      <c r="A8" s="62" t="s">
        <v>18</v>
      </c>
      <c r="B8" s="63" t="s">
        <v>17</v>
      </c>
      <c r="C8" s="64" t="s">
        <v>20</v>
      </c>
      <c r="D8" s="19" t="s">
        <v>28</v>
      </c>
      <c r="E8" s="19" t="s">
        <v>29</v>
      </c>
      <c r="F8" s="19" t="s">
        <v>23</v>
      </c>
      <c r="G8" s="19" t="s">
        <v>24</v>
      </c>
      <c r="H8" s="19" t="s">
        <v>25</v>
      </c>
      <c r="I8" s="19" t="s">
        <v>26</v>
      </c>
      <c r="J8" s="19" t="s">
        <v>30</v>
      </c>
      <c r="K8" s="19" t="s">
        <v>27</v>
      </c>
      <c r="L8" s="19" t="s">
        <v>31</v>
      </c>
      <c r="M8" s="19" t="s">
        <v>32</v>
      </c>
      <c r="N8" s="20" t="s">
        <v>2</v>
      </c>
    </row>
    <row r="9" spans="1:14" ht="18.75" customHeight="1">
      <c r="A9" s="62"/>
      <c r="B9" s="63"/>
      <c r="C9" s="64"/>
      <c r="D9" s="21" t="s">
        <v>21</v>
      </c>
      <c r="E9" s="21" t="s">
        <v>21</v>
      </c>
      <c r="F9" s="21" t="s">
        <v>21</v>
      </c>
      <c r="G9" s="21" t="s">
        <v>21</v>
      </c>
      <c r="H9" s="21" t="s">
        <v>21</v>
      </c>
      <c r="I9" s="21" t="s">
        <v>21</v>
      </c>
      <c r="J9" s="21" t="s">
        <v>21</v>
      </c>
      <c r="K9" s="21" t="s">
        <v>21</v>
      </c>
      <c r="L9" s="21" t="s">
        <v>21</v>
      </c>
      <c r="M9" s="21" t="s">
        <v>21</v>
      </c>
      <c r="N9" s="22" t="s">
        <v>22</v>
      </c>
    </row>
    <row r="10" spans="1:14" ht="22.5" customHeight="1">
      <c r="A10" s="23">
        <v>1</v>
      </c>
      <c r="B10" s="24" t="str">
        <f>IF('Öğrenci Bilgileri ve Sözlüler'!A2="","",'Öğrenci Bilgileri ve Sözlüler'!A2)</f>
        <v/>
      </c>
      <c r="C10" s="25" t="str">
        <f>IF('Öğrenci Bilgileri ve Sözlüler'!B2="","",'Öğrenci Bilgileri ve Sözlüler'!B2)</f>
        <v/>
      </c>
      <c r="D10" s="26" t="str">
        <f>IF($N10="","",ROUND(N10/10,0))</f>
        <v/>
      </c>
      <c r="E10" s="26" t="str">
        <f>IF($N10="","",ROUND((N10-D10)/9,0))</f>
        <v/>
      </c>
      <c r="F10" s="26" t="str">
        <f>IF($N10="","",ROUND((N10-D10-E10)/8,0))</f>
        <v/>
      </c>
      <c r="G10" s="26" t="str">
        <f>IF($N10="","",ROUND((N10-D10-E10-F10)/7,0))</f>
        <v/>
      </c>
      <c r="H10" s="26" t="str">
        <f>IF($N10="","",ROUND((N10-D10-E10-F10-G10)/6,0))</f>
        <v/>
      </c>
      <c r="I10" s="26" t="str">
        <f>IF($N10="","",ROUND((N10-D10-E10-F10-G10-H10)/5,0))</f>
        <v/>
      </c>
      <c r="J10" s="26" t="str">
        <f>IF($N10="","",ROUND((N10-D10-E10-F10-G10-H10-I10)/4,0))</f>
        <v/>
      </c>
      <c r="K10" s="26" t="str">
        <f>IF($N10="","",ROUND((N10-D10-E10-F10-G10-H10-I10-J10)/3,0))</f>
        <v/>
      </c>
      <c r="L10" s="26" t="str">
        <f>IF($N10="","",ROUND((N10-D10-E10-F10-G10-H10-I10-J10-K10)/2,0))</f>
        <v/>
      </c>
      <c r="M10" s="26" t="str">
        <f>IF($N10="","",ROUND((N10-D10-E10-F10-G10-H10-I10-J10-K10-L10)/1,0))</f>
        <v/>
      </c>
      <c r="N10" s="27" t="str">
        <f>IF('Öğrenci Bilgileri ve Sözlüler'!C2="","",'Öğrenci Bilgileri ve Sözlüler'!C2)</f>
        <v/>
      </c>
    </row>
    <row r="11" spans="1:14" ht="22.5" customHeight="1">
      <c r="A11" s="23">
        <v>2</v>
      </c>
      <c r="B11" s="24" t="str">
        <f>IF('Öğrenci Bilgileri ve Sözlüler'!A3="","",'Öğrenci Bilgileri ve Sözlüler'!A3)</f>
        <v/>
      </c>
      <c r="C11" s="25" t="str">
        <f>IF('Öğrenci Bilgileri ve Sözlüler'!B3="","",'Öğrenci Bilgileri ve Sözlüler'!B3)</f>
        <v/>
      </c>
      <c r="D11" s="26" t="str">
        <f t="shared" ref="D11:D34" si="0">IF($N11="","",ROUND(N11/10,0))</f>
        <v/>
      </c>
      <c r="E11" s="26" t="str">
        <f t="shared" ref="E11:E34" si="1">IF($N11="","",ROUND((N11-D11)/9,0))</f>
        <v/>
      </c>
      <c r="F11" s="26" t="str">
        <f t="shared" ref="F11:F34" si="2">IF($N11="","",ROUND((N11-D11-E11)/8,0))</f>
        <v/>
      </c>
      <c r="G11" s="26" t="str">
        <f t="shared" ref="G11:G34" si="3">IF($N11="","",ROUND((N11-D11-E11-F11)/7,0))</f>
        <v/>
      </c>
      <c r="H11" s="26" t="str">
        <f t="shared" ref="H11:H34" si="4">IF($N11="","",ROUND((N11-D11-E11-F11-G11)/6,0))</f>
        <v/>
      </c>
      <c r="I11" s="26" t="str">
        <f t="shared" ref="I11:I34" si="5">IF($N11="","",ROUND((N11-D11-E11-F11-G11-H11)/5,0))</f>
        <v/>
      </c>
      <c r="J11" s="26" t="str">
        <f t="shared" ref="J11:J34" si="6">IF($N11="","",ROUND((N11-D11-E11-F11-G11-H11-I11)/4,0))</f>
        <v/>
      </c>
      <c r="K11" s="26" t="str">
        <f t="shared" ref="K11:K34" si="7">IF($N11="","",ROUND((N11-D11-E11-F11-G11-H11-I11-J11)/3,0))</f>
        <v/>
      </c>
      <c r="L11" s="26" t="str">
        <f t="shared" ref="L11:L34" si="8">IF($N11="","",ROUND((N11-D11-E11-F11-G11-H11-I11-J11-K11)/2,0))</f>
        <v/>
      </c>
      <c r="M11" s="26" t="str">
        <f t="shared" ref="M11:M34" si="9">IF($N11="","",ROUND((N11-D11-E11-F11-G11-H11-I11-J11-K11-L11)/1,0))</f>
        <v/>
      </c>
      <c r="N11" s="27" t="str">
        <f>IF('Öğrenci Bilgileri ve Sözlüler'!C3="","",'Öğrenci Bilgileri ve Sözlüler'!C3)</f>
        <v/>
      </c>
    </row>
    <row r="12" spans="1:14" ht="22.5" customHeight="1">
      <c r="A12" s="23">
        <v>3</v>
      </c>
      <c r="B12" s="24" t="str">
        <f>IF('Öğrenci Bilgileri ve Sözlüler'!A4="","",'Öğrenci Bilgileri ve Sözlüler'!A4)</f>
        <v/>
      </c>
      <c r="C12" s="25" t="str">
        <f>IF('Öğrenci Bilgileri ve Sözlüler'!B4="","",'Öğrenci Bilgileri ve Sözlüler'!B4)</f>
        <v/>
      </c>
      <c r="D12" s="26" t="str">
        <f t="shared" si="0"/>
        <v/>
      </c>
      <c r="E12" s="26" t="str">
        <f t="shared" si="1"/>
        <v/>
      </c>
      <c r="F12" s="26" t="str">
        <f t="shared" si="2"/>
        <v/>
      </c>
      <c r="G12" s="26" t="str">
        <f t="shared" si="3"/>
        <v/>
      </c>
      <c r="H12" s="26" t="str">
        <f t="shared" si="4"/>
        <v/>
      </c>
      <c r="I12" s="26" t="str">
        <f t="shared" si="5"/>
        <v/>
      </c>
      <c r="J12" s="26" t="str">
        <f t="shared" si="6"/>
        <v/>
      </c>
      <c r="K12" s="26" t="str">
        <f t="shared" si="7"/>
        <v/>
      </c>
      <c r="L12" s="26" t="str">
        <f t="shared" si="8"/>
        <v/>
      </c>
      <c r="M12" s="26" t="str">
        <f t="shared" si="9"/>
        <v/>
      </c>
      <c r="N12" s="27" t="str">
        <f>IF('Öğrenci Bilgileri ve Sözlüler'!C4="","",'Öğrenci Bilgileri ve Sözlüler'!C4)</f>
        <v/>
      </c>
    </row>
    <row r="13" spans="1:14" ht="22.5" customHeight="1">
      <c r="A13" s="23">
        <v>4</v>
      </c>
      <c r="B13" s="24" t="str">
        <f>IF('Öğrenci Bilgileri ve Sözlüler'!A5="","",'Öğrenci Bilgileri ve Sözlüler'!A5)</f>
        <v/>
      </c>
      <c r="C13" s="25" t="str">
        <f>IF('Öğrenci Bilgileri ve Sözlüler'!B5="","",'Öğrenci Bilgileri ve Sözlüler'!B5)</f>
        <v/>
      </c>
      <c r="D13" s="26" t="str">
        <f t="shared" si="0"/>
        <v/>
      </c>
      <c r="E13" s="26" t="str">
        <f t="shared" si="1"/>
        <v/>
      </c>
      <c r="F13" s="26" t="str">
        <f t="shared" si="2"/>
        <v/>
      </c>
      <c r="G13" s="26" t="str">
        <f t="shared" si="3"/>
        <v/>
      </c>
      <c r="H13" s="26" t="str">
        <f t="shared" si="4"/>
        <v/>
      </c>
      <c r="I13" s="26" t="str">
        <f t="shared" si="5"/>
        <v/>
      </c>
      <c r="J13" s="26" t="str">
        <f t="shared" si="6"/>
        <v/>
      </c>
      <c r="K13" s="26" t="str">
        <f t="shared" si="7"/>
        <v/>
      </c>
      <c r="L13" s="26" t="str">
        <f t="shared" si="8"/>
        <v/>
      </c>
      <c r="M13" s="26" t="str">
        <f t="shared" si="9"/>
        <v/>
      </c>
      <c r="N13" s="27" t="str">
        <f>IF('Öğrenci Bilgileri ve Sözlüler'!C5="","",'Öğrenci Bilgileri ve Sözlüler'!C5)</f>
        <v/>
      </c>
    </row>
    <row r="14" spans="1:14" ht="22.5" customHeight="1">
      <c r="A14" s="23">
        <v>5</v>
      </c>
      <c r="B14" s="24" t="str">
        <f>IF('Öğrenci Bilgileri ve Sözlüler'!A6="","",'Öğrenci Bilgileri ve Sözlüler'!A6)</f>
        <v/>
      </c>
      <c r="C14" s="25" t="str">
        <f>IF('Öğrenci Bilgileri ve Sözlüler'!B6="","",'Öğrenci Bilgileri ve Sözlüler'!B6)</f>
        <v/>
      </c>
      <c r="D14" s="26" t="str">
        <f t="shared" si="0"/>
        <v/>
      </c>
      <c r="E14" s="26" t="str">
        <f t="shared" si="1"/>
        <v/>
      </c>
      <c r="F14" s="26" t="str">
        <f t="shared" si="2"/>
        <v/>
      </c>
      <c r="G14" s="26" t="str">
        <f t="shared" si="3"/>
        <v/>
      </c>
      <c r="H14" s="26" t="str">
        <f t="shared" si="4"/>
        <v/>
      </c>
      <c r="I14" s="26" t="str">
        <f t="shared" si="5"/>
        <v/>
      </c>
      <c r="J14" s="26" t="str">
        <f t="shared" si="6"/>
        <v/>
      </c>
      <c r="K14" s="26" t="str">
        <f t="shared" si="7"/>
        <v/>
      </c>
      <c r="L14" s="26" t="str">
        <f t="shared" si="8"/>
        <v/>
      </c>
      <c r="M14" s="26" t="str">
        <f t="shared" si="9"/>
        <v/>
      </c>
      <c r="N14" s="27" t="str">
        <f>IF('Öğrenci Bilgileri ve Sözlüler'!C6="","",'Öğrenci Bilgileri ve Sözlüler'!C6)</f>
        <v/>
      </c>
    </row>
    <row r="15" spans="1:14" ht="22.5" customHeight="1">
      <c r="A15" s="23">
        <v>6</v>
      </c>
      <c r="B15" s="24" t="str">
        <f>IF('Öğrenci Bilgileri ve Sözlüler'!A7="","",'Öğrenci Bilgileri ve Sözlüler'!A7)</f>
        <v/>
      </c>
      <c r="C15" s="25" t="str">
        <f>IF('Öğrenci Bilgileri ve Sözlüler'!B7="","",'Öğrenci Bilgileri ve Sözlüler'!B7)</f>
        <v/>
      </c>
      <c r="D15" s="26" t="str">
        <f t="shared" si="0"/>
        <v/>
      </c>
      <c r="E15" s="26" t="str">
        <f t="shared" si="1"/>
        <v/>
      </c>
      <c r="F15" s="26" t="str">
        <f t="shared" si="2"/>
        <v/>
      </c>
      <c r="G15" s="26" t="str">
        <f t="shared" si="3"/>
        <v/>
      </c>
      <c r="H15" s="26" t="str">
        <f t="shared" si="4"/>
        <v/>
      </c>
      <c r="I15" s="26" t="str">
        <f t="shared" si="5"/>
        <v/>
      </c>
      <c r="J15" s="26" t="str">
        <f t="shared" si="6"/>
        <v/>
      </c>
      <c r="K15" s="26" t="str">
        <f t="shared" si="7"/>
        <v/>
      </c>
      <c r="L15" s="26" t="str">
        <f t="shared" si="8"/>
        <v/>
      </c>
      <c r="M15" s="26" t="str">
        <f t="shared" si="9"/>
        <v/>
      </c>
      <c r="N15" s="27" t="str">
        <f>IF('Öğrenci Bilgileri ve Sözlüler'!C7="","",'Öğrenci Bilgileri ve Sözlüler'!C7)</f>
        <v/>
      </c>
    </row>
    <row r="16" spans="1:14" ht="22.5" customHeight="1">
      <c r="A16" s="23">
        <v>7</v>
      </c>
      <c r="B16" s="24" t="str">
        <f>IF('Öğrenci Bilgileri ve Sözlüler'!A8="","",'Öğrenci Bilgileri ve Sözlüler'!A8)</f>
        <v/>
      </c>
      <c r="C16" s="25" t="str">
        <f>IF('Öğrenci Bilgileri ve Sözlüler'!B8="","",'Öğrenci Bilgileri ve Sözlüler'!B8)</f>
        <v/>
      </c>
      <c r="D16" s="26" t="str">
        <f t="shared" si="0"/>
        <v/>
      </c>
      <c r="E16" s="26" t="str">
        <f t="shared" si="1"/>
        <v/>
      </c>
      <c r="F16" s="26" t="str">
        <f t="shared" si="2"/>
        <v/>
      </c>
      <c r="G16" s="26" t="str">
        <f t="shared" si="3"/>
        <v/>
      </c>
      <c r="H16" s="26" t="str">
        <f t="shared" si="4"/>
        <v/>
      </c>
      <c r="I16" s="26" t="str">
        <f t="shared" si="5"/>
        <v/>
      </c>
      <c r="J16" s="26" t="str">
        <f t="shared" si="6"/>
        <v/>
      </c>
      <c r="K16" s="26" t="str">
        <f t="shared" si="7"/>
        <v/>
      </c>
      <c r="L16" s="26" t="str">
        <f t="shared" si="8"/>
        <v/>
      </c>
      <c r="M16" s="26" t="str">
        <f t="shared" si="9"/>
        <v/>
      </c>
      <c r="N16" s="27" t="str">
        <f>IF('Öğrenci Bilgileri ve Sözlüler'!C8="","",'Öğrenci Bilgileri ve Sözlüler'!C8)</f>
        <v/>
      </c>
    </row>
    <row r="17" spans="1:14" ht="22.5" customHeight="1">
      <c r="A17" s="23">
        <v>8</v>
      </c>
      <c r="B17" s="24" t="str">
        <f>IF('Öğrenci Bilgileri ve Sözlüler'!A9="","",'Öğrenci Bilgileri ve Sözlüler'!A9)</f>
        <v/>
      </c>
      <c r="C17" s="25" t="str">
        <f>IF('Öğrenci Bilgileri ve Sözlüler'!B9="","",'Öğrenci Bilgileri ve Sözlüler'!B9)</f>
        <v/>
      </c>
      <c r="D17" s="26" t="str">
        <f t="shared" si="0"/>
        <v/>
      </c>
      <c r="E17" s="26" t="str">
        <f t="shared" si="1"/>
        <v/>
      </c>
      <c r="F17" s="26" t="str">
        <f t="shared" si="2"/>
        <v/>
      </c>
      <c r="G17" s="26" t="str">
        <f t="shared" si="3"/>
        <v/>
      </c>
      <c r="H17" s="26" t="str">
        <f t="shared" si="4"/>
        <v/>
      </c>
      <c r="I17" s="26" t="str">
        <f t="shared" si="5"/>
        <v/>
      </c>
      <c r="J17" s="26" t="str">
        <f t="shared" si="6"/>
        <v/>
      </c>
      <c r="K17" s="26" t="str">
        <f t="shared" si="7"/>
        <v/>
      </c>
      <c r="L17" s="26" t="str">
        <f t="shared" si="8"/>
        <v/>
      </c>
      <c r="M17" s="26" t="str">
        <f t="shared" si="9"/>
        <v/>
      </c>
      <c r="N17" s="27" t="str">
        <f>IF('Öğrenci Bilgileri ve Sözlüler'!C9="","",'Öğrenci Bilgileri ve Sözlüler'!C9)</f>
        <v/>
      </c>
    </row>
    <row r="18" spans="1:14" ht="22.5" customHeight="1">
      <c r="A18" s="23">
        <v>9</v>
      </c>
      <c r="B18" s="24" t="str">
        <f>IF('Öğrenci Bilgileri ve Sözlüler'!A10="","",'Öğrenci Bilgileri ve Sözlüler'!A10)</f>
        <v/>
      </c>
      <c r="C18" s="25" t="str">
        <f>IF('Öğrenci Bilgileri ve Sözlüler'!B10="","",'Öğrenci Bilgileri ve Sözlüler'!B10)</f>
        <v/>
      </c>
      <c r="D18" s="26" t="str">
        <f t="shared" si="0"/>
        <v/>
      </c>
      <c r="E18" s="26" t="str">
        <f t="shared" si="1"/>
        <v/>
      </c>
      <c r="F18" s="26" t="str">
        <f t="shared" si="2"/>
        <v/>
      </c>
      <c r="G18" s="26" t="str">
        <f t="shared" si="3"/>
        <v/>
      </c>
      <c r="H18" s="26" t="str">
        <f t="shared" si="4"/>
        <v/>
      </c>
      <c r="I18" s="26" t="str">
        <f t="shared" si="5"/>
        <v/>
      </c>
      <c r="J18" s="26" t="str">
        <f t="shared" si="6"/>
        <v/>
      </c>
      <c r="K18" s="26" t="str">
        <f t="shared" si="7"/>
        <v/>
      </c>
      <c r="L18" s="26" t="str">
        <f t="shared" si="8"/>
        <v/>
      </c>
      <c r="M18" s="26" t="str">
        <f t="shared" si="9"/>
        <v/>
      </c>
      <c r="N18" s="27" t="str">
        <f>IF('Öğrenci Bilgileri ve Sözlüler'!C10="","",'Öğrenci Bilgileri ve Sözlüler'!C10)</f>
        <v/>
      </c>
    </row>
    <row r="19" spans="1:14" ht="22.5" customHeight="1">
      <c r="A19" s="23">
        <v>10</v>
      </c>
      <c r="B19" s="24" t="str">
        <f>IF('Öğrenci Bilgileri ve Sözlüler'!A11="","",'Öğrenci Bilgileri ve Sözlüler'!A11)</f>
        <v/>
      </c>
      <c r="C19" s="25" t="str">
        <f>IF('Öğrenci Bilgileri ve Sözlüler'!B11="","",'Öğrenci Bilgileri ve Sözlüler'!B11)</f>
        <v/>
      </c>
      <c r="D19" s="26" t="str">
        <f t="shared" si="0"/>
        <v/>
      </c>
      <c r="E19" s="26" t="str">
        <f t="shared" si="1"/>
        <v/>
      </c>
      <c r="F19" s="26" t="str">
        <f t="shared" si="2"/>
        <v/>
      </c>
      <c r="G19" s="26" t="str">
        <f t="shared" si="3"/>
        <v/>
      </c>
      <c r="H19" s="26" t="str">
        <f t="shared" si="4"/>
        <v/>
      </c>
      <c r="I19" s="26" t="str">
        <f t="shared" si="5"/>
        <v/>
      </c>
      <c r="J19" s="26" t="str">
        <f t="shared" si="6"/>
        <v/>
      </c>
      <c r="K19" s="26" t="str">
        <f t="shared" si="7"/>
        <v/>
      </c>
      <c r="L19" s="26" t="str">
        <f t="shared" si="8"/>
        <v/>
      </c>
      <c r="M19" s="26" t="str">
        <f t="shared" si="9"/>
        <v/>
      </c>
      <c r="N19" s="27" t="str">
        <f>IF('Öğrenci Bilgileri ve Sözlüler'!C11="","",'Öğrenci Bilgileri ve Sözlüler'!C11)</f>
        <v/>
      </c>
    </row>
    <row r="20" spans="1:14" ht="22.5" customHeight="1">
      <c r="A20" s="23">
        <v>11</v>
      </c>
      <c r="B20" s="24" t="str">
        <f>IF('Öğrenci Bilgileri ve Sözlüler'!A12="","",'Öğrenci Bilgileri ve Sözlüler'!A12)</f>
        <v/>
      </c>
      <c r="C20" s="25" t="str">
        <f>IF('Öğrenci Bilgileri ve Sözlüler'!B12="","",'Öğrenci Bilgileri ve Sözlüler'!B12)</f>
        <v/>
      </c>
      <c r="D20" s="26" t="str">
        <f t="shared" si="0"/>
        <v/>
      </c>
      <c r="E20" s="26" t="str">
        <f t="shared" si="1"/>
        <v/>
      </c>
      <c r="F20" s="26" t="str">
        <f t="shared" si="2"/>
        <v/>
      </c>
      <c r="G20" s="26" t="str">
        <f t="shared" si="3"/>
        <v/>
      </c>
      <c r="H20" s="26" t="str">
        <f t="shared" si="4"/>
        <v/>
      </c>
      <c r="I20" s="26" t="str">
        <f t="shared" si="5"/>
        <v/>
      </c>
      <c r="J20" s="26" t="str">
        <f t="shared" si="6"/>
        <v/>
      </c>
      <c r="K20" s="26" t="str">
        <f t="shared" si="7"/>
        <v/>
      </c>
      <c r="L20" s="26" t="str">
        <f t="shared" si="8"/>
        <v/>
      </c>
      <c r="M20" s="26" t="str">
        <f t="shared" si="9"/>
        <v/>
      </c>
      <c r="N20" s="27" t="str">
        <f>IF('Öğrenci Bilgileri ve Sözlüler'!C12="","",'Öğrenci Bilgileri ve Sözlüler'!C12)</f>
        <v/>
      </c>
    </row>
    <row r="21" spans="1:14" ht="22.5" customHeight="1">
      <c r="A21" s="23">
        <v>12</v>
      </c>
      <c r="B21" s="24" t="str">
        <f>IF('Öğrenci Bilgileri ve Sözlüler'!A13="","",'Öğrenci Bilgileri ve Sözlüler'!A13)</f>
        <v/>
      </c>
      <c r="C21" s="25" t="str">
        <f>IF('Öğrenci Bilgileri ve Sözlüler'!B13="","",'Öğrenci Bilgileri ve Sözlüler'!B13)</f>
        <v/>
      </c>
      <c r="D21" s="26" t="str">
        <f t="shared" si="0"/>
        <v/>
      </c>
      <c r="E21" s="26" t="str">
        <f t="shared" si="1"/>
        <v/>
      </c>
      <c r="F21" s="26" t="str">
        <f t="shared" si="2"/>
        <v/>
      </c>
      <c r="G21" s="26" t="str">
        <f t="shared" si="3"/>
        <v/>
      </c>
      <c r="H21" s="26" t="str">
        <f t="shared" si="4"/>
        <v/>
      </c>
      <c r="I21" s="26" t="str">
        <f t="shared" si="5"/>
        <v/>
      </c>
      <c r="J21" s="26" t="str">
        <f t="shared" si="6"/>
        <v/>
      </c>
      <c r="K21" s="26" t="str">
        <f t="shared" si="7"/>
        <v/>
      </c>
      <c r="L21" s="26" t="str">
        <f t="shared" si="8"/>
        <v/>
      </c>
      <c r="M21" s="26" t="str">
        <f t="shared" si="9"/>
        <v/>
      </c>
      <c r="N21" s="27" t="str">
        <f>IF('Öğrenci Bilgileri ve Sözlüler'!C13="","",'Öğrenci Bilgileri ve Sözlüler'!C13)</f>
        <v/>
      </c>
    </row>
    <row r="22" spans="1:14" ht="22.5" customHeight="1">
      <c r="A22" s="23">
        <v>13</v>
      </c>
      <c r="B22" s="24" t="str">
        <f>IF('Öğrenci Bilgileri ve Sözlüler'!A14="","",'Öğrenci Bilgileri ve Sözlüler'!A14)</f>
        <v/>
      </c>
      <c r="C22" s="25" t="str">
        <f>IF('Öğrenci Bilgileri ve Sözlüler'!B14="","",'Öğrenci Bilgileri ve Sözlüler'!B14)</f>
        <v/>
      </c>
      <c r="D22" s="26" t="str">
        <f t="shared" si="0"/>
        <v/>
      </c>
      <c r="E22" s="26" t="str">
        <f t="shared" si="1"/>
        <v/>
      </c>
      <c r="F22" s="26" t="str">
        <f t="shared" si="2"/>
        <v/>
      </c>
      <c r="G22" s="26" t="str">
        <f t="shared" si="3"/>
        <v/>
      </c>
      <c r="H22" s="26" t="str">
        <f t="shared" si="4"/>
        <v/>
      </c>
      <c r="I22" s="26" t="str">
        <f t="shared" si="5"/>
        <v/>
      </c>
      <c r="J22" s="26" t="str">
        <f t="shared" si="6"/>
        <v/>
      </c>
      <c r="K22" s="26" t="str">
        <f t="shared" si="7"/>
        <v/>
      </c>
      <c r="L22" s="26" t="str">
        <f t="shared" si="8"/>
        <v/>
      </c>
      <c r="M22" s="26" t="str">
        <f t="shared" si="9"/>
        <v/>
      </c>
      <c r="N22" s="27" t="str">
        <f>IF('Öğrenci Bilgileri ve Sözlüler'!C14="","",'Öğrenci Bilgileri ve Sözlüler'!C14)</f>
        <v/>
      </c>
    </row>
    <row r="23" spans="1:14" ht="22.5" customHeight="1">
      <c r="A23" s="23">
        <v>14</v>
      </c>
      <c r="B23" s="24" t="str">
        <f>IF('Öğrenci Bilgileri ve Sözlüler'!A15="","",'Öğrenci Bilgileri ve Sözlüler'!A15)</f>
        <v/>
      </c>
      <c r="C23" s="25" t="str">
        <f>IF('Öğrenci Bilgileri ve Sözlüler'!B15="","",'Öğrenci Bilgileri ve Sözlüler'!B15)</f>
        <v/>
      </c>
      <c r="D23" s="26" t="str">
        <f t="shared" si="0"/>
        <v/>
      </c>
      <c r="E23" s="26" t="str">
        <f t="shared" si="1"/>
        <v/>
      </c>
      <c r="F23" s="26" t="str">
        <f t="shared" si="2"/>
        <v/>
      </c>
      <c r="G23" s="26" t="str">
        <f t="shared" si="3"/>
        <v/>
      </c>
      <c r="H23" s="26" t="str">
        <f t="shared" si="4"/>
        <v/>
      </c>
      <c r="I23" s="26" t="str">
        <f t="shared" si="5"/>
        <v/>
      </c>
      <c r="J23" s="26" t="str">
        <f t="shared" si="6"/>
        <v/>
      </c>
      <c r="K23" s="26" t="str">
        <f t="shared" si="7"/>
        <v/>
      </c>
      <c r="L23" s="26" t="str">
        <f t="shared" si="8"/>
        <v/>
      </c>
      <c r="M23" s="26" t="str">
        <f t="shared" si="9"/>
        <v/>
      </c>
      <c r="N23" s="27" t="str">
        <f>IF('Öğrenci Bilgileri ve Sözlüler'!C15="","",'Öğrenci Bilgileri ve Sözlüler'!C15)</f>
        <v/>
      </c>
    </row>
    <row r="24" spans="1:14" ht="22.5" customHeight="1">
      <c r="A24" s="23">
        <v>15</v>
      </c>
      <c r="B24" s="24" t="str">
        <f>IF('Öğrenci Bilgileri ve Sözlüler'!A16="","",'Öğrenci Bilgileri ve Sözlüler'!A16)</f>
        <v/>
      </c>
      <c r="C24" s="25" t="str">
        <f>IF('Öğrenci Bilgileri ve Sözlüler'!B16="","",'Öğrenci Bilgileri ve Sözlüler'!B16)</f>
        <v/>
      </c>
      <c r="D24" s="26" t="str">
        <f t="shared" si="0"/>
        <v/>
      </c>
      <c r="E24" s="26" t="str">
        <f t="shared" si="1"/>
        <v/>
      </c>
      <c r="F24" s="26" t="str">
        <f t="shared" si="2"/>
        <v/>
      </c>
      <c r="G24" s="26" t="str">
        <f t="shared" si="3"/>
        <v/>
      </c>
      <c r="H24" s="26" t="str">
        <f t="shared" si="4"/>
        <v/>
      </c>
      <c r="I24" s="26" t="str">
        <f t="shared" si="5"/>
        <v/>
      </c>
      <c r="J24" s="26" t="str">
        <f t="shared" si="6"/>
        <v/>
      </c>
      <c r="K24" s="26" t="str">
        <f t="shared" si="7"/>
        <v/>
      </c>
      <c r="L24" s="26" t="str">
        <f t="shared" si="8"/>
        <v/>
      </c>
      <c r="M24" s="26" t="str">
        <f t="shared" si="9"/>
        <v/>
      </c>
      <c r="N24" s="27" t="str">
        <f>IF('Öğrenci Bilgileri ve Sözlüler'!C16="","",'Öğrenci Bilgileri ve Sözlüler'!C16)</f>
        <v/>
      </c>
    </row>
    <row r="25" spans="1:14" ht="22.5" customHeight="1">
      <c r="A25" s="23">
        <v>16</v>
      </c>
      <c r="B25" s="24" t="str">
        <f>IF('Öğrenci Bilgileri ve Sözlüler'!A17="","",'Öğrenci Bilgileri ve Sözlüler'!A17)</f>
        <v/>
      </c>
      <c r="C25" s="25" t="str">
        <f>IF('Öğrenci Bilgileri ve Sözlüler'!B17="","",'Öğrenci Bilgileri ve Sözlüler'!B17)</f>
        <v/>
      </c>
      <c r="D25" s="26" t="str">
        <f t="shared" si="0"/>
        <v/>
      </c>
      <c r="E25" s="26" t="str">
        <f t="shared" si="1"/>
        <v/>
      </c>
      <c r="F25" s="26" t="str">
        <f t="shared" si="2"/>
        <v/>
      </c>
      <c r="G25" s="26" t="str">
        <f t="shared" si="3"/>
        <v/>
      </c>
      <c r="H25" s="26" t="str">
        <f t="shared" si="4"/>
        <v/>
      </c>
      <c r="I25" s="26" t="str">
        <f t="shared" si="5"/>
        <v/>
      </c>
      <c r="J25" s="26" t="str">
        <f t="shared" si="6"/>
        <v/>
      </c>
      <c r="K25" s="26" t="str">
        <f t="shared" si="7"/>
        <v/>
      </c>
      <c r="L25" s="26" t="str">
        <f t="shared" si="8"/>
        <v/>
      </c>
      <c r="M25" s="26" t="str">
        <f t="shared" si="9"/>
        <v/>
      </c>
      <c r="N25" s="27" t="str">
        <f>IF('Öğrenci Bilgileri ve Sözlüler'!C17="","",'Öğrenci Bilgileri ve Sözlüler'!C17)</f>
        <v/>
      </c>
    </row>
    <row r="26" spans="1:14" ht="22.5" customHeight="1">
      <c r="A26" s="23">
        <v>17</v>
      </c>
      <c r="B26" s="24" t="str">
        <f>IF('Öğrenci Bilgileri ve Sözlüler'!A18="","",'Öğrenci Bilgileri ve Sözlüler'!A18)</f>
        <v/>
      </c>
      <c r="C26" s="25" t="str">
        <f>IF('Öğrenci Bilgileri ve Sözlüler'!B18="","",'Öğrenci Bilgileri ve Sözlüler'!B18)</f>
        <v/>
      </c>
      <c r="D26" s="26" t="str">
        <f t="shared" si="0"/>
        <v/>
      </c>
      <c r="E26" s="26" t="str">
        <f t="shared" si="1"/>
        <v/>
      </c>
      <c r="F26" s="26" t="str">
        <f t="shared" si="2"/>
        <v/>
      </c>
      <c r="G26" s="26" t="str">
        <f t="shared" si="3"/>
        <v/>
      </c>
      <c r="H26" s="26" t="str">
        <f t="shared" si="4"/>
        <v/>
      </c>
      <c r="I26" s="26" t="str">
        <f t="shared" si="5"/>
        <v/>
      </c>
      <c r="J26" s="26" t="str">
        <f t="shared" si="6"/>
        <v/>
      </c>
      <c r="K26" s="26" t="str">
        <f t="shared" si="7"/>
        <v/>
      </c>
      <c r="L26" s="26" t="str">
        <f t="shared" si="8"/>
        <v/>
      </c>
      <c r="M26" s="26" t="str">
        <f t="shared" si="9"/>
        <v/>
      </c>
      <c r="N26" s="27" t="str">
        <f>IF('Öğrenci Bilgileri ve Sözlüler'!C18="","",'Öğrenci Bilgileri ve Sözlüler'!C18)</f>
        <v/>
      </c>
    </row>
    <row r="27" spans="1:14" ht="22.5" customHeight="1">
      <c r="A27" s="23">
        <v>18</v>
      </c>
      <c r="B27" s="24" t="str">
        <f>IF('Öğrenci Bilgileri ve Sözlüler'!A19="","",'Öğrenci Bilgileri ve Sözlüler'!A19)</f>
        <v/>
      </c>
      <c r="C27" s="25" t="str">
        <f>IF('Öğrenci Bilgileri ve Sözlüler'!B19="","",'Öğrenci Bilgileri ve Sözlüler'!B19)</f>
        <v/>
      </c>
      <c r="D27" s="26" t="str">
        <f t="shared" si="0"/>
        <v/>
      </c>
      <c r="E27" s="26" t="str">
        <f t="shared" si="1"/>
        <v/>
      </c>
      <c r="F27" s="26" t="str">
        <f t="shared" si="2"/>
        <v/>
      </c>
      <c r="G27" s="26" t="str">
        <f t="shared" si="3"/>
        <v/>
      </c>
      <c r="H27" s="26" t="str">
        <f t="shared" si="4"/>
        <v/>
      </c>
      <c r="I27" s="26" t="str">
        <f t="shared" si="5"/>
        <v/>
      </c>
      <c r="J27" s="26" t="str">
        <f t="shared" si="6"/>
        <v/>
      </c>
      <c r="K27" s="26" t="str">
        <f t="shared" si="7"/>
        <v/>
      </c>
      <c r="L27" s="26" t="str">
        <f t="shared" si="8"/>
        <v/>
      </c>
      <c r="M27" s="26" t="str">
        <f t="shared" si="9"/>
        <v/>
      </c>
      <c r="N27" s="27" t="str">
        <f>IF('Öğrenci Bilgileri ve Sözlüler'!C19="","",'Öğrenci Bilgileri ve Sözlüler'!C19)</f>
        <v/>
      </c>
    </row>
    <row r="28" spans="1:14" ht="22.5" customHeight="1">
      <c r="A28" s="23">
        <v>19</v>
      </c>
      <c r="B28" s="24" t="str">
        <f>IF('Öğrenci Bilgileri ve Sözlüler'!A20="","",'Öğrenci Bilgileri ve Sözlüler'!A20)</f>
        <v/>
      </c>
      <c r="C28" s="25" t="str">
        <f>IF('Öğrenci Bilgileri ve Sözlüler'!B20="","",'Öğrenci Bilgileri ve Sözlüler'!B20)</f>
        <v/>
      </c>
      <c r="D28" s="26" t="str">
        <f t="shared" si="0"/>
        <v/>
      </c>
      <c r="E28" s="26" t="str">
        <f t="shared" si="1"/>
        <v/>
      </c>
      <c r="F28" s="26" t="str">
        <f t="shared" si="2"/>
        <v/>
      </c>
      <c r="G28" s="26" t="str">
        <f t="shared" si="3"/>
        <v/>
      </c>
      <c r="H28" s="26" t="str">
        <f t="shared" si="4"/>
        <v/>
      </c>
      <c r="I28" s="26" t="str">
        <f t="shared" si="5"/>
        <v/>
      </c>
      <c r="J28" s="26" t="str">
        <f t="shared" si="6"/>
        <v/>
      </c>
      <c r="K28" s="26" t="str">
        <f t="shared" si="7"/>
        <v/>
      </c>
      <c r="L28" s="26" t="str">
        <f t="shared" si="8"/>
        <v/>
      </c>
      <c r="M28" s="26" t="str">
        <f t="shared" si="9"/>
        <v/>
      </c>
      <c r="N28" s="27" t="str">
        <f>IF('Öğrenci Bilgileri ve Sözlüler'!C20="","",'Öğrenci Bilgileri ve Sözlüler'!C20)</f>
        <v/>
      </c>
    </row>
    <row r="29" spans="1:14" ht="22.5" customHeight="1">
      <c r="A29" s="23">
        <v>20</v>
      </c>
      <c r="B29" s="24" t="str">
        <f>IF('Öğrenci Bilgileri ve Sözlüler'!A21="","",'Öğrenci Bilgileri ve Sözlüler'!A21)</f>
        <v/>
      </c>
      <c r="C29" s="25" t="str">
        <f>IF('Öğrenci Bilgileri ve Sözlüler'!B21="","",'Öğrenci Bilgileri ve Sözlüler'!B21)</f>
        <v/>
      </c>
      <c r="D29" s="26" t="str">
        <f t="shared" si="0"/>
        <v/>
      </c>
      <c r="E29" s="26" t="str">
        <f t="shared" si="1"/>
        <v/>
      </c>
      <c r="F29" s="26" t="str">
        <f t="shared" si="2"/>
        <v/>
      </c>
      <c r="G29" s="26" t="str">
        <f t="shared" si="3"/>
        <v/>
      </c>
      <c r="H29" s="26" t="str">
        <f t="shared" si="4"/>
        <v/>
      </c>
      <c r="I29" s="26" t="str">
        <f t="shared" si="5"/>
        <v/>
      </c>
      <c r="J29" s="26" t="str">
        <f t="shared" si="6"/>
        <v/>
      </c>
      <c r="K29" s="26" t="str">
        <f t="shared" si="7"/>
        <v/>
      </c>
      <c r="L29" s="26" t="str">
        <f t="shared" si="8"/>
        <v/>
      </c>
      <c r="M29" s="26" t="str">
        <f t="shared" si="9"/>
        <v/>
      </c>
      <c r="N29" s="27" t="str">
        <f>IF('Öğrenci Bilgileri ve Sözlüler'!C21="","",'Öğrenci Bilgileri ve Sözlüler'!C21)</f>
        <v/>
      </c>
    </row>
    <row r="30" spans="1:14" ht="22.5" customHeight="1">
      <c r="A30" s="23">
        <v>21</v>
      </c>
      <c r="B30" s="24" t="str">
        <f>IF('Öğrenci Bilgileri ve Sözlüler'!A22="","",'Öğrenci Bilgileri ve Sözlüler'!A22)</f>
        <v/>
      </c>
      <c r="C30" s="25" t="str">
        <f>IF('Öğrenci Bilgileri ve Sözlüler'!B22="","",'Öğrenci Bilgileri ve Sözlüler'!B22)</f>
        <v/>
      </c>
      <c r="D30" s="26" t="str">
        <f t="shared" si="0"/>
        <v/>
      </c>
      <c r="E30" s="26" t="str">
        <f t="shared" si="1"/>
        <v/>
      </c>
      <c r="F30" s="26" t="str">
        <f t="shared" si="2"/>
        <v/>
      </c>
      <c r="G30" s="26" t="str">
        <f t="shared" si="3"/>
        <v/>
      </c>
      <c r="H30" s="26" t="str">
        <f t="shared" si="4"/>
        <v/>
      </c>
      <c r="I30" s="26" t="str">
        <f t="shared" si="5"/>
        <v/>
      </c>
      <c r="J30" s="26" t="str">
        <f t="shared" si="6"/>
        <v/>
      </c>
      <c r="K30" s="26" t="str">
        <f t="shared" si="7"/>
        <v/>
      </c>
      <c r="L30" s="26" t="str">
        <f t="shared" si="8"/>
        <v/>
      </c>
      <c r="M30" s="26" t="str">
        <f t="shared" si="9"/>
        <v/>
      </c>
      <c r="N30" s="27" t="str">
        <f>IF('Öğrenci Bilgileri ve Sözlüler'!C22="","",'Öğrenci Bilgileri ve Sözlüler'!C22)</f>
        <v/>
      </c>
    </row>
    <row r="31" spans="1:14" ht="22.5" customHeight="1">
      <c r="A31" s="23">
        <v>22</v>
      </c>
      <c r="B31" s="24" t="str">
        <f>IF('Öğrenci Bilgileri ve Sözlüler'!A23="","",'Öğrenci Bilgileri ve Sözlüler'!A23)</f>
        <v/>
      </c>
      <c r="C31" s="25" t="str">
        <f>IF('Öğrenci Bilgileri ve Sözlüler'!B23="","",'Öğrenci Bilgileri ve Sözlüler'!B23)</f>
        <v/>
      </c>
      <c r="D31" s="26" t="str">
        <f t="shared" si="0"/>
        <v/>
      </c>
      <c r="E31" s="26" t="str">
        <f t="shared" si="1"/>
        <v/>
      </c>
      <c r="F31" s="26" t="str">
        <f t="shared" si="2"/>
        <v/>
      </c>
      <c r="G31" s="26" t="str">
        <f t="shared" si="3"/>
        <v/>
      </c>
      <c r="H31" s="26" t="str">
        <f t="shared" si="4"/>
        <v/>
      </c>
      <c r="I31" s="26" t="str">
        <f t="shared" si="5"/>
        <v/>
      </c>
      <c r="J31" s="26" t="str">
        <f t="shared" si="6"/>
        <v/>
      </c>
      <c r="K31" s="26" t="str">
        <f t="shared" si="7"/>
        <v/>
      </c>
      <c r="L31" s="26" t="str">
        <f t="shared" si="8"/>
        <v/>
      </c>
      <c r="M31" s="26" t="str">
        <f t="shared" si="9"/>
        <v/>
      </c>
      <c r="N31" s="27" t="str">
        <f>IF('Öğrenci Bilgileri ve Sözlüler'!C23="","",'Öğrenci Bilgileri ve Sözlüler'!C23)</f>
        <v/>
      </c>
    </row>
    <row r="32" spans="1:14" ht="22.5" customHeight="1">
      <c r="A32" s="23">
        <v>23</v>
      </c>
      <c r="B32" s="24" t="str">
        <f>IF('Öğrenci Bilgileri ve Sözlüler'!A24="","",'Öğrenci Bilgileri ve Sözlüler'!A24)</f>
        <v/>
      </c>
      <c r="C32" s="25" t="str">
        <f>IF('Öğrenci Bilgileri ve Sözlüler'!B24="","",'Öğrenci Bilgileri ve Sözlüler'!B24)</f>
        <v/>
      </c>
      <c r="D32" s="26" t="str">
        <f t="shared" si="0"/>
        <v/>
      </c>
      <c r="E32" s="26" t="str">
        <f t="shared" si="1"/>
        <v/>
      </c>
      <c r="F32" s="26" t="str">
        <f t="shared" si="2"/>
        <v/>
      </c>
      <c r="G32" s="26" t="str">
        <f t="shared" si="3"/>
        <v/>
      </c>
      <c r="H32" s="26" t="str">
        <f t="shared" si="4"/>
        <v/>
      </c>
      <c r="I32" s="26" t="str">
        <f t="shared" si="5"/>
        <v/>
      </c>
      <c r="J32" s="26" t="str">
        <f t="shared" si="6"/>
        <v/>
      </c>
      <c r="K32" s="26" t="str">
        <f t="shared" si="7"/>
        <v/>
      </c>
      <c r="L32" s="26" t="str">
        <f t="shared" si="8"/>
        <v/>
      </c>
      <c r="M32" s="26" t="str">
        <f t="shared" si="9"/>
        <v/>
      </c>
      <c r="N32" s="27" t="str">
        <f>IF('Öğrenci Bilgileri ve Sözlüler'!C24="","",'Öğrenci Bilgileri ve Sözlüler'!C24)</f>
        <v/>
      </c>
    </row>
    <row r="33" spans="1:14" ht="22.5" customHeight="1">
      <c r="A33" s="23">
        <v>24</v>
      </c>
      <c r="B33" s="24" t="str">
        <f>IF('Öğrenci Bilgileri ve Sözlüler'!A25="","",'Öğrenci Bilgileri ve Sözlüler'!A25)</f>
        <v/>
      </c>
      <c r="C33" s="25" t="str">
        <f>IF('Öğrenci Bilgileri ve Sözlüler'!B25="","",'Öğrenci Bilgileri ve Sözlüler'!B25)</f>
        <v/>
      </c>
      <c r="D33" s="26" t="str">
        <f t="shared" si="0"/>
        <v/>
      </c>
      <c r="E33" s="26" t="str">
        <f t="shared" si="1"/>
        <v/>
      </c>
      <c r="F33" s="26" t="str">
        <f t="shared" si="2"/>
        <v/>
      </c>
      <c r="G33" s="26" t="str">
        <f t="shared" si="3"/>
        <v/>
      </c>
      <c r="H33" s="26" t="str">
        <f t="shared" si="4"/>
        <v/>
      </c>
      <c r="I33" s="26" t="str">
        <f t="shared" si="5"/>
        <v/>
      </c>
      <c r="J33" s="26" t="str">
        <f t="shared" si="6"/>
        <v/>
      </c>
      <c r="K33" s="26" t="str">
        <f t="shared" si="7"/>
        <v/>
      </c>
      <c r="L33" s="26" t="str">
        <f t="shared" si="8"/>
        <v/>
      </c>
      <c r="M33" s="26" t="str">
        <f t="shared" si="9"/>
        <v/>
      </c>
      <c r="N33" s="27" t="str">
        <f>IF('Öğrenci Bilgileri ve Sözlüler'!C25="","",'Öğrenci Bilgileri ve Sözlüler'!C25)</f>
        <v/>
      </c>
    </row>
    <row r="34" spans="1:14" ht="22.5" customHeight="1" thickBot="1">
      <c r="A34" s="28">
        <v>25</v>
      </c>
      <c r="B34" s="29" t="str">
        <f>IF('Öğrenci Bilgileri ve Sözlüler'!A26="","",'Öğrenci Bilgileri ve Sözlüler'!A26)</f>
        <v/>
      </c>
      <c r="C34" s="30" t="str">
        <f>IF('Öğrenci Bilgileri ve Sözlüler'!B26="","",'Öğrenci Bilgileri ve Sözlüler'!B26)</f>
        <v/>
      </c>
      <c r="D34" s="31" t="str">
        <f t="shared" si="0"/>
        <v/>
      </c>
      <c r="E34" s="31" t="str">
        <f t="shared" si="1"/>
        <v/>
      </c>
      <c r="F34" s="31" t="str">
        <f t="shared" si="2"/>
        <v/>
      </c>
      <c r="G34" s="31" t="str">
        <f t="shared" si="3"/>
        <v/>
      </c>
      <c r="H34" s="31" t="str">
        <f t="shared" si="4"/>
        <v/>
      </c>
      <c r="I34" s="31" t="str">
        <f t="shared" si="5"/>
        <v/>
      </c>
      <c r="J34" s="31" t="str">
        <f t="shared" si="6"/>
        <v/>
      </c>
      <c r="K34" s="31" t="str">
        <f t="shared" si="7"/>
        <v/>
      </c>
      <c r="L34" s="31" t="str">
        <f t="shared" si="8"/>
        <v/>
      </c>
      <c r="M34" s="31" t="str">
        <f t="shared" si="9"/>
        <v/>
      </c>
      <c r="N34" s="32" t="str">
        <f>IF('Öğrenci Bilgileri ve Sözlüler'!C26="","",'Öğrenci Bilgileri ve Sözlüler'!C26)</f>
        <v/>
      </c>
    </row>
    <row r="35" spans="1:14" ht="15.75">
      <c r="A35" s="33"/>
      <c r="B35" s="33"/>
      <c r="C35" s="33"/>
      <c r="D35" s="34"/>
      <c r="E35" s="34"/>
      <c r="F35" s="34"/>
      <c r="G35" s="34"/>
      <c r="H35" s="34"/>
      <c r="I35" s="34"/>
      <c r="J35" s="34"/>
      <c r="K35" s="34"/>
      <c r="L35" s="34"/>
      <c r="M35" s="34"/>
      <c r="N35" s="13"/>
    </row>
    <row r="36" spans="1:14" ht="15.75">
      <c r="A36" s="33"/>
      <c r="B36" s="33"/>
      <c r="C36" s="33"/>
      <c r="D36" s="34"/>
      <c r="E36" s="34"/>
      <c r="F36" s="34"/>
      <c r="G36" s="34"/>
      <c r="H36" s="34"/>
      <c r="I36" s="34"/>
      <c r="J36" s="34"/>
      <c r="K36" s="34"/>
      <c r="L36" s="34"/>
      <c r="M36" s="34"/>
      <c r="N36" s="13"/>
    </row>
    <row r="37" spans="1:14" ht="15.75">
      <c r="A37" s="35"/>
      <c r="B37" s="16"/>
      <c r="C37" s="16"/>
      <c r="D37" s="16"/>
      <c r="E37" s="16"/>
      <c r="F37" s="16"/>
      <c r="G37" s="16"/>
      <c r="H37" s="16"/>
      <c r="I37" s="16"/>
      <c r="J37" s="16"/>
      <c r="K37" s="16"/>
      <c r="L37" s="16"/>
      <c r="M37" s="16"/>
    </row>
    <row r="38" spans="1:14" ht="15.75">
      <c r="A38" s="33"/>
      <c r="B38" s="33"/>
      <c r="C38" s="16"/>
      <c r="D38" s="16"/>
      <c r="E38" s="16"/>
      <c r="F38" s="48" t="s">
        <v>8</v>
      </c>
      <c r="G38" s="49"/>
      <c r="H38" s="49"/>
      <c r="I38" s="49"/>
      <c r="J38" s="49"/>
      <c r="K38" s="49"/>
      <c r="L38" s="49"/>
      <c r="M38" s="49"/>
    </row>
    <row r="39" spans="1:14" s="2" customFormat="1" ht="27" customHeight="1">
      <c r="A39" s="56" t="str">
        <f>CONCATENATE(PROPER('Kurum ve Öğretmen Bilgileri'!C10)," ",UPPER('Kurum ve Öğretmen Bilgileri'!C11))</f>
        <v xml:space="preserve"> </v>
      </c>
      <c r="B39" s="57"/>
      <c r="C39" s="57"/>
      <c r="D39" s="36"/>
      <c r="E39" s="36"/>
      <c r="F39" s="56" t="str">
        <f>CONCATENATE(PROPER('Kurum ve Öğretmen Bilgileri'!C14)," ",UPPER('Kurum ve Öğretmen Bilgileri'!C15))</f>
        <v xml:space="preserve"> </v>
      </c>
      <c r="G39" s="57"/>
      <c r="H39" s="57"/>
      <c r="I39" s="57"/>
      <c r="J39" s="57"/>
      <c r="K39" s="57"/>
      <c r="L39" s="57"/>
      <c r="M39" s="57"/>
    </row>
    <row r="40" spans="1:14" ht="16.5" customHeight="1">
      <c r="A40" s="48" t="s">
        <v>9</v>
      </c>
      <c r="B40" s="49"/>
      <c r="C40" s="49"/>
      <c r="D40" s="34"/>
      <c r="E40" s="34"/>
      <c r="F40" s="48" t="s">
        <v>10</v>
      </c>
      <c r="G40" s="49"/>
      <c r="H40" s="49"/>
      <c r="I40" s="49"/>
      <c r="J40" s="49"/>
      <c r="K40" s="49"/>
      <c r="L40" s="49"/>
      <c r="M40" s="49"/>
    </row>
    <row r="41" spans="1:14" ht="15.75">
      <c r="A41" s="16"/>
      <c r="B41" s="16"/>
      <c r="C41" s="16"/>
      <c r="D41" s="16"/>
      <c r="E41" s="16"/>
      <c r="F41" s="16"/>
      <c r="G41" s="16"/>
      <c r="H41" s="16"/>
      <c r="I41" s="16"/>
      <c r="J41" s="16"/>
      <c r="K41" s="16"/>
      <c r="L41" s="16"/>
      <c r="M41" s="16"/>
    </row>
    <row r="42" spans="1:14" ht="15.75">
      <c r="A42" s="16"/>
      <c r="B42" s="16"/>
      <c r="C42" s="16"/>
      <c r="D42" s="16"/>
      <c r="E42" s="16"/>
      <c r="F42" s="16"/>
      <c r="G42" s="16"/>
      <c r="H42" s="16"/>
      <c r="I42" s="16"/>
      <c r="J42" s="16"/>
      <c r="K42" s="16"/>
      <c r="L42" s="16"/>
      <c r="M42" s="16"/>
    </row>
    <row r="43" spans="1:14" ht="15.75">
      <c r="A43" s="16"/>
      <c r="B43" s="16"/>
      <c r="C43" s="16"/>
      <c r="D43" s="16"/>
      <c r="E43" s="16"/>
      <c r="F43" s="16"/>
      <c r="G43" s="16"/>
      <c r="H43" s="16"/>
      <c r="I43" s="16"/>
      <c r="J43" s="16"/>
      <c r="K43" s="16"/>
      <c r="L43" s="16"/>
      <c r="M43" s="16"/>
    </row>
    <row r="44" spans="1:14" ht="15.75">
      <c r="A44" s="16"/>
      <c r="B44" s="16"/>
      <c r="C44" s="16"/>
      <c r="D44" s="16"/>
      <c r="E44" s="16"/>
      <c r="F44" s="16"/>
      <c r="G44" s="16"/>
      <c r="H44" s="16"/>
      <c r="I44" s="16"/>
      <c r="J44" s="16"/>
      <c r="K44" s="16"/>
      <c r="L44" s="16"/>
      <c r="M44" s="16"/>
    </row>
    <row r="45" spans="1:14" ht="15.75">
      <c r="A45" s="16"/>
      <c r="B45" s="16"/>
      <c r="C45" s="16"/>
      <c r="D45" s="16"/>
      <c r="E45" s="16"/>
      <c r="F45" s="16"/>
      <c r="G45" s="16"/>
      <c r="H45" s="16"/>
      <c r="I45" s="16"/>
      <c r="J45" s="16"/>
      <c r="K45" s="16"/>
      <c r="L45" s="16"/>
      <c r="M45" s="16"/>
    </row>
  </sheetData>
  <mergeCells count="16">
    <mergeCell ref="A40:C40"/>
    <mergeCell ref="A1:N1"/>
    <mergeCell ref="A2:N2"/>
    <mergeCell ref="F38:M38"/>
    <mergeCell ref="F39:M39"/>
    <mergeCell ref="F40:M40"/>
    <mergeCell ref="A39:C39"/>
    <mergeCell ref="A6:B6"/>
    <mergeCell ref="C6:E6"/>
    <mergeCell ref="A4:B4"/>
    <mergeCell ref="C4:E4"/>
    <mergeCell ref="A5:B5"/>
    <mergeCell ref="C5:E5"/>
    <mergeCell ref="A8:A9"/>
    <mergeCell ref="B8:B9"/>
    <mergeCell ref="C8:C9"/>
  </mergeCells>
  <phoneticPr fontId="9" type="noConversion"/>
  <printOptions horizontalCentered="1"/>
  <pageMargins left="0.23622047244094491" right="0.23622047244094491" top="0.35433070866141736" bottom="0.55118110236220474" header="0" footer="0"/>
  <pageSetup paperSize="9" scale="61"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BD79-9CC2-4B5E-A047-BA552BEAF62B}">
  <sheetPr>
    <tabColor rgb="FF0070C0"/>
    <pageSetUpPr fitToPage="1"/>
  </sheetPr>
  <dimension ref="A1:N45"/>
  <sheetViews>
    <sheetView zoomScale="85" zoomScaleNormal="85" zoomScaleSheetLayoutView="100" workbookViewId="0">
      <selection activeCell="P31" sqref="P31"/>
    </sheetView>
  </sheetViews>
  <sheetFormatPr defaultRowHeight="15"/>
  <cols>
    <col min="1" max="1" width="4.85546875" customWidth="1"/>
    <col min="2" max="2" width="8.85546875" customWidth="1"/>
    <col min="3" max="3" width="35.5703125" customWidth="1"/>
    <col min="4" max="14" width="10.140625" customWidth="1"/>
  </cols>
  <sheetData>
    <row r="1" spans="1:14" ht="33" customHeight="1">
      <c r="A1" s="50" t="str">
        <f>CONCATENATE('Kurum ve Öğretmen Bilgileri'!C3," EĞİTİM ÖĞRETİM YILI ",UPPER('Kurum ve Öğretmen Bilgileri'!C5))</f>
        <v xml:space="preserve">2025-2026 EĞİTİM ÖĞRETİM YILI </v>
      </c>
      <c r="B1" s="51"/>
      <c r="C1" s="51"/>
      <c r="D1" s="51"/>
      <c r="E1" s="51"/>
      <c r="F1" s="51"/>
      <c r="G1" s="51"/>
      <c r="H1" s="51"/>
      <c r="I1" s="51"/>
      <c r="J1" s="51"/>
      <c r="K1" s="51"/>
      <c r="L1" s="51"/>
      <c r="M1" s="51"/>
      <c r="N1" s="52"/>
    </row>
    <row r="2" spans="1:14" ht="36.75" customHeight="1">
      <c r="A2" s="53" t="s">
        <v>33</v>
      </c>
      <c r="B2" s="54"/>
      <c r="C2" s="54"/>
      <c r="D2" s="54"/>
      <c r="E2" s="54"/>
      <c r="F2" s="54"/>
      <c r="G2" s="54"/>
      <c r="H2" s="54"/>
      <c r="I2" s="54"/>
      <c r="J2" s="54"/>
      <c r="K2" s="54"/>
      <c r="L2" s="54"/>
      <c r="M2" s="54"/>
      <c r="N2" s="55"/>
    </row>
    <row r="3" spans="1:14" s="16" customFormat="1" ht="9" customHeight="1">
      <c r="A3" s="39"/>
      <c r="N3" s="17"/>
    </row>
    <row r="4" spans="1:14" s="16" customFormat="1" ht="21.75" customHeight="1">
      <c r="A4" s="58" t="s">
        <v>5</v>
      </c>
      <c r="B4" s="59"/>
      <c r="C4" s="60" t="str">
        <f>UPPER('Kurum ve Öğretmen Bilgileri'!C7)</f>
        <v/>
      </c>
      <c r="D4" s="61"/>
      <c r="E4" s="61"/>
      <c r="N4" s="17"/>
    </row>
    <row r="5" spans="1:14" s="16" customFormat="1" ht="25.5" customHeight="1">
      <c r="A5" s="58" t="s">
        <v>11</v>
      </c>
      <c r="B5" s="59"/>
      <c r="C5" s="60" t="str">
        <f>PROPER('Kurum ve Öğretmen Bilgileri'!C6)</f>
        <v/>
      </c>
      <c r="D5" s="61"/>
      <c r="E5" s="61"/>
      <c r="M5" s="37"/>
      <c r="N5" s="18"/>
    </row>
    <row r="6" spans="1:14" s="16" customFormat="1" ht="24" customHeight="1">
      <c r="A6" s="58" t="s">
        <v>12</v>
      </c>
      <c r="B6" s="59"/>
      <c r="C6" s="60" t="str">
        <f>CONCATENATE(PROPER('Kurum ve Öğretmen Bilgileri'!C10)," ",UPPER('Kurum ve Öğretmen Bilgileri'!C11))</f>
        <v xml:space="preserve"> </v>
      </c>
      <c r="D6" s="61"/>
      <c r="E6" s="61"/>
      <c r="F6" s="37"/>
      <c r="G6" s="38"/>
      <c r="H6" s="38"/>
      <c r="I6" s="38"/>
      <c r="J6" s="38"/>
      <c r="K6" s="38"/>
      <c r="L6" s="38"/>
      <c r="M6" s="37"/>
      <c r="N6" s="18"/>
    </row>
    <row r="7" spans="1:14">
      <c r="A7" s="40"/>
      <c r="N7" s="41"/>
    </row>
    <row r="8" spans="1:14" ht="149.25" customHeight="1">
      <c r="A8" s="62" t="s">
        <v>18</v>
      </c>
      <c r="B8" s="63" t="s">
        <v>17</v>
      </c>
      <c r="C8" s="64" t="s">
        <v>20</v>
      </c>
      <c r="D8" s="19" t="s">
        <v>28</v>
      </c>
      <c r="E8" s="19" t="s">
        <v>29</v>
      </c>
      <c r="F8" s="19" t="s">
        <v>23</v>
      </c>
      <c r="G8" s="19" t="s">
        <v>24</v>
      </c>
      <c r="H8" s="19" t="s">
        <v>25</v>
      </c>
      <c r="I8" s="19" t="s">
        <v>26</v>
      </c>
      <c r="J8" s="19" t="s">
        <v>30</v>
      </c>
      <c r="K8" s="19" t="s">
        <v>27</v>
      </c>
      <c r="L8" s="19" t="s">
        <v>31</v>
      </c>
      <c r="M8" s="19" t="s">
        <v>32</v>
      </c>
      <c r="N8" s="20" t="s">
        <v>2</v>
      </c>
    </row>
    <row r="9" spans="1:14" ht="18.75" customHeight="1">
      <c r="A9" s="62"/>
      <c r="B9" s="63"/>
      <c r="C9" s="64"/>
      <c r="D9" s="21" t="s">
        <v>21</v>
      </c>
      <c r="E9" s="21" t="s">
        <v>21</v>
      </c>
      <c r="F9" s="21" t="s">
        <v>21</v>
      </c>
      <c r="G9" s="21" t="s">
        <v>21</v>
      </c>
      <c r="H9" s="21" t="s">
        <v>21</v>
      </c>
      <c r="I9" s="21" t="s">
        <v>21</v>
      </c>
      <c r="J9" s="21" t="s">
        <v>21</v>
      </c>
      <c r="K9" s="21" t="s">
        <v>21</v>
      </c>
      <c r="L9" s="21" t="s">
        <v>21</v>
      </c>
      <c r="M9" s="21" t="s">
        <v>21</v>
      </c>
      <c r="N9" s="22" t="s">
        <v>22</v>
      </c>
    </row>
    <row r="10" spans="1:14" ht="22.5" customHeight="1">
      <c r="A10" s="23">
        <v>1</v>
      </c>
      <c r="B10" s="24" t="str">
        <f>IF('Öğrenci Bilgileri ve Sözlüler'!A2="","",'Öğrenci Bilgileri ve Sözlüler'!A2)</f>
        <v/>
      </c>
      <c r="C10" s="25" t="str">
        <f>IF('Öğrenci Bilgileri ve Sözlüler'!B2="","",'Öğrenci Bilgileri ve Sözlüler'!B2)</f>
        <v/>
      </c>
      <c r="D10" s="26" t="str">
        <f>IF($N10="","",ROUND(N10/10,0))</f>
        <v/>
      </c>
      <c r="E10" s="26" t="str">
        <f>IF($N10="","",ROUND((N10-D10)/9,0))</f>
        <v/>
      </c>
      <c r="F10" s="26" t="str">
        <f>IF($N10="","",ROUND((N10-D10-E10)/8,0))</f>
        <v/>
      </c>
      <c r="G10" s="26" t="str">
        <f>IF($N10="","",ROUND((N10-D10-E10-F10)/7,0))</f>
        <v/>
      </c>
      <c r="H10" s="26" t="str">
        <f>IF($N10="","",ROUND((N10-D10-E10-F10-G10)/6,0))</f>
        <v/>
      </c>
      <c r="I10" s="26" t="str">
        <f>IF($N10="","",ROUND((N10-D10-E10-F10-G10-H10)/5,0))</f>
        <v/>
      </c>
      <c r="J10" s="26" t="str">
        <f>IF($N10="","",ROUND((N10-D10-E10-F10-G10-H10-I10)/4,0))</f>
        <v/>
      </c>
      <c r="K10" s="26" t="str">
        <f>IF($N10="","",ROUND((N10-D10-E10-F10-G10-H10-I10-J10)/3,0))</f>
        <v/>
      </c>
      <c r="L10" s="26" t="str">
        <f>IF($N10="","",ROUND((N10-D10-E10-F10-G10-H10-I10-J10-K10)/2,0))</f>
        <v/>
      </c>
      <c r="M10" s="26" t="str">
        <f>IF($N10="","",ROUND((N10-D10-E10-F10-G10-H10-I10-J10-K10-L10)/1,0))</f>
        <v/>
      </c>
      <c r="N10" s="27" t="str">
        <f>IF('Öğrenci Bilgileri ve Sözlüler'!D2="","",'Öğrenci Bilgileri ve Sözlüler'!D2)</f>
        <v/>
      </c>
    </row>
    <row r="11" spans="1:14" ht="22.5" customHeight="1">
      <c r="A11" s="23">
        <v>2</v>
      </c>
      <c r="B11" s="24" t="str">
        <f>IF('Öğrenci Bilgileri ve Sözlüler'!A3="","",'Öğrenci Bilgileri ve Sözlüler'!A3)</f>
        <v/>
      </c>
      <c r="C11" s="25" t="str">
        <f>IF('Öğrenci Bilgileri ve Sözlüler'!B3="","",'Öğrenci Bilgileri ve Sözlüler'!B3)</f>
        <v/>
      </c>
      <c r="D11" s="26" t="str">
        <f t="shared" ref="D11:D34" si="0">IF($N11="","",ROUND(N11/10,0))</f>
        <v/>
      </c>
      <c r="E11" s="26" t="str">
        <f t="shared" ref="E11:E34" si="1">IF($N11="","",ROUND((N11-D11)/9,0))</f>
        <v/>
      </c>
      <c r="F11" s="26" t="str">
        <f t="shared" ref="F11:F34" si="2">IF($N11="","",ROUND((N11-D11-E11)/8,0))</f>
        <v/>
      </c>
      <c r="G11" s="26" t="str">
        <f t="shared" ref="G11:G34" si="3">IF($N11="","",ROUND((N11-D11-E11-F11)/7,0))</f>
        <v/>
      </c>
      <c r="H11" s="26" t="str">
        <f t="shared" ref="H11:H34" si="4">IF($N11="","",ROUND((N11-D11-E11-F11-G11)/6,0))</f>
        <v/>
      </c>
      <c r="I11" s="26" t="str">
        <f t="shared" ref="I11:I34" si="5">IF($N11="","",ROUND((N11-D11-E11-F11-G11-H11)/5,0))</f>
        <v/>
      </c>
      <c r="J11" s="26" t="str">
        <f t="shared" ref="J11:J34" si="6">IF($N11="","",ROUND((N11-D11-E11-F11-G11-H11-I11)/4,0))</f>
        <v/>
      </c>
      <c r="K11" s="26" t="str">
        <f t="shared" ref="K11:K34" si="7">IF($N11="","",ROUND((N11-D11-E11-F11-G11-H11-I11-J11)/3,0))</f>
        <v/>
      </c>
      <c r="L11" s="26" t="str">
        <f t="shared" ref="L11:L34" si="8">IF($N11="","",ROUND((N11-D11-E11-F11-G11-H11-I11-J11-K11)/2,0))</f>
        <v/>
      </c>
      <c r="M11" s="26" t="str">
        <f t="shared" ref="M11:M34" si="9">IF($N11="","",ROUND((N11-D11-E11-F11-G11-H11-I11-J11-K11-L11)/1,0))</f>
        <v/>
      </c>
      <c r="N11" s="27" t="str">
        <f>IF('Öğrenci Bilgileri ve Sözlüler'!D3="","",'Öğrenci Bilgileri ve Sözlüler'!D3)</f>
        <v/>
      </c>
    </row>
    <row r="12" spans="1:14" ht="22.5" customHeight="1">
      <c r="A12" s="23">
        <v>3</v>
      </c>
      <c r="B12" s="24" t="str">
        <f>IF('Öğrenci Bilgileri ve Sözlüler'!A4="","",'Öğrenci Bilgileri ve Sözlüler'!A4)</f>
        <v/>
      </c>
      <c r="C12" s="25" t="str">
        <f>IF('Öğrenci Bilgileri ve Sözlüler'!B4="","",'Öğrenci Bilgileri ve Sözlüler'!B4)</f>
        <v/>
      </c>
      <c r="D12" s="26" t="str">
        <f t="shared" si="0"/>
        <v/>
      </c>
      <c r="E12" s="26" t="str">
        <f t="shared" si="1"/>
        <v/>
      </c>
      <c r="F12" s="26" t="str">
        <f t="shared" si="2"/>
        <v/>
      </c>
      <c r="G12" s="26" t="str">
        <f t="shared" si="3"/>
        <v/>
      </c>
      <c r="H12" s="26" t="str">
        <f t="shared" si="4"/>
        <v/>
      </c>
      <c r="I12" s="26" t="str">
        <f t="shared" si="5"/>
        <v/>
      </c>
      <c r="J12" s="26" t="str">
        <f t="shared" si="6"/>
        <v/>
      </c>
      <c r="K12" s="26" t="str">
        <f t="shared" si="7"/>
        <v/>
      </c>
      <c r="L12" s="26" t="str">
        <f t="shared" si="8"/>
        <v/>
      </c>
      <c r="M12" s="26" t="str">
        <f t="shared" si="9"/>
        <v/>
      </c>
      <c r="N12" s="27" t="str">
        <f>IF('Öğrenci Bilgileri ve Sözlüler'!D4="","",'Öğrenci Bilgileri ve Sözlüler'!D4)</f>
        <v/>
      </c>
    </row>
    <row r="13" spans="1:14" ht="22.5" customHeight="1">
      <c r="A13" s="23">
        <v>4</v>
      </c>
      <c r="B13" s="24" t="str">
        <f>IF('Öğrenci Bilgileri ve Sözlüler'!A5="","",'Öğrenci Bilgileri ve Sözlüler'!A5)</f>
        <v/>
      </c>
      <c r="C13" s="25" t="str">
        <f>IF('Öğrenci Bilgileri ve Sözlüler'!B5="","",'Öğrenci Bilgileri ve Sözlüler'!B5)</f>
        <v/>
      </c>
      <c r="D13" s="26" t="str">
        <f t="shared" si="0"/>
        <v/>
      </c>
      <c r="E13" s="26" t="str">
        <f t="shared" si="1"/>
        <v/>
      </c>
      <c r="F13" s="26" t="str">
        <f t="shared" si="2"/>
        <v/>
      </c>
      <c r="G13" s="26" t="str">
        <f t="shared" si="3"/>
        <v/>
      </c>
      <c r="H13" s="26" t="str">
        <f t="shared" si="4"/>
        <v/>
      </c>
      <c r="I13" s="26" t="str">
        <f t="shared" si="5"/>
        <v/>
      </c>
      <c r="J13" s="26" t="str">
        <f t="shared" si="6"/>
        <v/>
      </c>
      <c r="K13" s="26" t="str">
        <f t="shared" si="7"/>
        <v/>
      </c>
      <c r="L13" s="26" t="str">
        <f t="shared" si="8"/>
        <v/>
      </c>
      <c r="M13" s="26" t="str">
        <f t="shared" si="9"/>
        <v/>
      </c>
      <c r="N13" s="27" t="str">
        <f>IF('Öğrenci Bilgileri ve Sözlüler'!D5="","",'Öğrenci Bilgileri ve Sözlüler'!D5)</f>
        <v/>
      </c>
    </row>
    <row r="14" spans="1:14" ht="22.5" customHeight="1">
      <c r="A14" s="23">
        <v>5</v>
      </c>
      <c r="B14" s="24" t="str">
        <f>IF('Öğrenci Bilgileri ve Sözlüler'!A6="","",'Öğrenci Bilgileri ve Sözlüler'!A6)</f>
        <v/>
      </c>
      <c r="C14" s="25" t="str">
        <f>IF('Öğrenci Bilgileri ve Sözlüler'!B6="","",'Öğrenci Bilgileri ve Sözlüler'!B6)</f>
        <v/>
      </c>
      <c r="D14" s="26" t="str">
        <f t="shared" si="0"/>
        <v/>
      </c>
      <c r="E14" s="26" t="str">
        <f t="shared" si="1"/>
        <v/>
      </c>
      <c r="F14" s="26" t="str">
        <f t="shared" si="2"/>
        <v/>
      </c>
      <c r="G14" s="26" t="str">
        <f t="shared" si="3"/>
        <v/>
      </c>
      <c r="H14" s="26" t="str">
        <f t="shared" si="4"/>
        <v/>
      </c>
      <c r="I14" s="26" t="str">
        <f t="shared" si="5"/>
        <v/>
      </c>
      <c r="J14" s="26" t="str">
        <f t="shared" si="6"/>
        <v/>
      </c>
      <c r="K14" s="26" t="str">
        <f t="shared" si="7"/>
        <v/>
      </c>
      <c r="L14" s="26" t="str">
        <f t="shared" si="8"/>
        <v/>
      </c>
      <c r="M14" s="26" t="str">
        <f t="shared" si="9"/>
        <v/>
      </c>
      <c r="N14" s="27" t="str">
        <f>IF('Öğrenci Bilgileri ve Sözlüler'!D6="","",'Öğrenci Bilgileri ve Sözlüler'!D6)</f>
        <v/>
      </c>
    </row>
    <row r="15" spans="1:14" ht="22.5" customHeight="1">
      <c r="A15" s="23">
        <v>6</v>
      </c>
      <c r="B15" s="24" t="str">
        <f>IF('Öğrenci Bilgileri ve Sözlüler'!A7="","",'Öğrenci Bilgileri ve Sözlüler'!A7)</f>
        <v/>
      </c>
      <c r="C15" s="25" t="str">
        <f>IF('Öğrenci Bilgileri ve Sözlüler'!B7="","",'Öğrenci Bilgileri ve Sözlüler'!B7)</f>
        <v/>
      </c>
      <c r="D15" s="26" t="str">
        <f t="shared" si="0"/>
        <v/>
      </c>
      <c r="E15" s="26" t="str">
        <f t="shared" si="1"/>
        <v/>
      </c>
      <c r="F15" s="26" t="str">
        <f t="shared" si="2"/>
        <v/>
      </c>
      <c r="G15" s="26" t="str">
        <f t="shared" si="3"/>
        <v/>
      </c>
      <c r="H15" s="26" t="str">
        <f t="shared" si="4"/>
        <v/>
      </c>
      <c r="I15" s="26" t="str">
        <f t="shared" si="5"/>
        <v/>
      </c>
      <c r="J15" s="26" t="str">
        <f t="shared" si="6"/>
        <v/>
      </c>
      <c r="K15" s="26" t="str">
        <f t="shared" si="7"/>
        <v/>
      </c>
      <c r="L15" s="26" t="str">
        <f t="shared" si="8"/>
        <v/>
      </c>
      <c r="M15" s="26" t="str">
        <f t="shared" si="9"/>
        <v/>
      </c>
      <c r="N15" s="27" t="str">
        <f>IF('Öğrenci Bilgileri ve Sözlüler'!D7="","",'Öğrenci Bilgileri ve Sözlüler'!D7)</f>
        <v/>
      </c>
    </row>
    <row r="16" spans="1:14" ht="22.5" customHeight="1">
      <c r="A16" s="23">
        <v>7</v>
      </c>
      <c r="B16" s="24" t="str">
        <f>IF('Öğrenci Bilgileri ve Sözlüler'!A8="","",'Öğrenci Bilgileri ve Sözlüler'!A8)</f>
        <v/>
      </c>
      <c r="C16" s="25" t="str">
        <f>IF('Öğrenci Bilgileri ve Sözlüler'!B8="","",'Öğrenci Bilgileri ve Sözlüler'!B8)</f>
        <v/>
      </c>
      <c r="D16" s="26" t="str">
        <f t="shared" si="0"/>
        <v/>
      </c>
      <c r="E16" s="26" t="str">
        <f t="shared" si="1"/>
        <v/>
      </c>
      <c r="F16" s="26" t="str">
        <f t="shared" si="2"/>
        <v/>
      </c>
      <c r="G16" s="26" t="str">
        <f t="shared" si="3"/>
        <v/>
      </c>
      <c r="H16" s="26" t="str">
        <f t="shared" si="4"/>
        <v/>
      </c>
      <c r="I16" s="26" t="str">
        <f t="shared" si="5"/>
        <v/>
      </c>
      <c r="J16" s="26" t="str">
        <f t="shared" si="6"/>
        <v/>
      </c>
      <c r="K16" s="26" t="str">
        <f t="shared" si="7"/>
        <v/>
      </c>
      <c r="L16" s="26" t="str">
        <f t="shared" si="8"/>
        <v/>
      </c>
      <c r="M16" s="26" t="str">
        <f t="shared" si="9"/>
        <v/>
      </c>
      <c r="N16" s="27" t="str">
        <f>IF('Öğrenci Bilgileri ve Sözlüler'!D8="","",'Öğrenci Bilgileri ve Sözlüler'!D8)</f>
        <v/>
      </c>
    </row>
    <row r="17" spans="1:14" ht="22.5" customHeight="1">
      <c r="A17" s="23">
        <v>8</v>
      </c>
      <c r="B17" s="24" t="str">
        <f>IF('Öğrenci Bilgileri ve Sözlüler'!A9="","",'Öğrenci Bilgileri ve Sözlüler'!A9)</f>
        <v/>
      </c>
      <c r="C17" s="25" t="str">
        <f>IF('Öğrenci Bilgileri ve Sözlüler'!B9="","",'Öğrenci Bilgileri ve Sözlüler'!B9)</f>
        <v/>
      </c>
      <c r="D17" s="26" t="str">
        <f t="shared" si="0"/>
        <v/>
      </c>
      <c r="E17" s="26" t="str">
        <f t="shared" si="1"/>
        <v/>
      </c>
      <c r="F17" s="26" t="str">
        <f t="shared" si="2"/>
        <v/>
      </c>
      <c r="G17" s="26" t="str">
        <f t="shared" si="3"/>
        <v/>
      </c>
      <c r="H17" s="26" t="str">
        <f t="shared" si="4"/>
        <v/>
      </c>
      <c r="I17" s="26" t="str">
        <f t="shared" si="5"/>
        <v/>
      </c>
      <c r="J17" s="26" t="str">
        <f t="shared" si="6"/>
        <v/>
      </c>
      <c r="K17" s="26" t="str">
        <f t="shared" si="7"/>
        <v/>
      </c>
      <c r="L17" s="26" t="str">
        <f t="shared" si="8"/>
        <v/>
      </c>
      <c r="M17" s="26" t="str">
        <f t="shared" si="9"/>
        <v/>
      </c>
      <c r="N17" s="27" t="str">
        <f>IF('Öğrenci Bilgileri ve Sözlüler'!D9="","",'Öğrenci Bilgileri ve Sözlüler'!D9)</f>
        <v/>
      </c>
    </row>
    <row r="18" spans="1:14" ht="22.5" customHeight="1">
      <c r="A18" s="23">
        <v>9</v>
      </c>
      <c r="B18" s="24" t="str">
        <f>IF('Öğrenci Bilgileri ve Sözlüler'!A10="","",'Öğrenci Bilgileri ve Sözlüler'!A10)</f>
        <v/>
      </c>
      <c r="C18" s="25" t="str">
        <f>IF('Öğrenci Bilgileri ve Sözlüler'!B10="","",'Öğrenci Bilgileri ve Sözlüler'!B10)</f>
        <v/>
      </c>
      <c r="D18" s="26" t="str">
        <f t="shared" si="0"/>
        <v/>
      </c>
      <c r="E18" s="26" t="str">
        <f t="shared" si="1"/>
        <v/>
      </c>
      <c r="F18" s="26" t="str">
        <f t="shared" si="2"/>
        <v/>
      </c>
      <c r="G18" s="26" t="str">
        <f t="shared" si="3"/>
        <v/>
      </c>
      <c r="H18" s="26" t="str">
        <f t="shared" si="4"/>
        <v/>
      </c>
      <c r="I18" s="26" t="str">
        <f t="shared" si="5"/>
        <v/>
      </c>
      <c r="J18" s="26" t="str">
        <f t="shared" si="6"/>
        <v/>
      </c>
      <c r="K18" s="26" t="str">
        <f t="shared" si="7"/>
        <v/>
      </c>
      <c r="L18" s="26" t="str">
        <f t="shared" si="8"/>
        <v/>
      </c>
      <c r="M18" s="26" t="str">
        <f t="shared" si="9"/>
        <v/>
      </c>
      <c r="N18" s="27" t="str">
        <f>IF('Öğrenci Bilgileri ve Sözlüler'!D10="","",'Öğrenci Bilgileri ve Sözlüler'!D10)</f>
        <v/>
      </c>
    </row>
    <row r="19" spans="1:14" ht="22.5" customHeight="1">
      <c r="A19" s="23">
        <v>10</v>
      </c>
      <c r="B19" s="24" t="str">
        <f>IF('Öğrenci Bilgileri ve Sözlüler'!A11="","",'Öğrenci Bilgileri ve Sözlüler'!A11)</f>
        <v/>
      </c>
      <c r="C19" s="25" t="str">
        <f>IF('Öğrenci Bilgileri ve Sözlüler'!B11="","",'Öğrenci Bilgileri ve Sözlüler'!B11)</f>
        <v/>
      </c>
      <c r="D19" s="26" t="str">
        <f t="shared" si="0"/>
        <v/>
      </c>
      <c r="E19" s="26" t="str">
        <f t="shared" si="1"/>
        <v/>
      </c>
      <c r="F19" s="26" t="str">
        <f t="shared" si="2"/>
        <v/>
      </c>
      <c r="G19" s="26" t="str">
        <f t="shared" si="3"/>
        <v/>
      </c>
      <c r="H19" s="26" t="str">
        <f t="shared" si="4"/>
        <v/>
      </c>
      <c r="I19" s="26" t="str">
        <f t="shared" si="5"/>
        <v/>
      </c>
      <c r="J19" s="26" t="str">
        <f t="shared" si="6"/>
        <v/>
      </c>
      <c r="K19" s="26" t="str">
        <f t="shared" si="7"/>
        <v/>
      </c>
      <c r="L19" s="26" t="str">
        <f t="shared" si="8"/>
        <v/>
      </c>
      <c r="M19" s="26" t="str">
        <f t="shared" si="9"/>
        <v/>
      </c>
      <c r="N19" s="27" t="str">
        <f>IF('Öğrenci Bilgileri ve Sözlüler'!D11="","",'Öğrenci Bilgileri ve Sözlüler'!D11)</f>
        <v/>
      </c>
    </row>
    <row r="20" spans="1:14" ht="22.5" customHeight="1">
      <c r="A20" s="23">
        <v>11</v>
      </c>
      <c r="B20" s="24" t="str">
        <f>IF('Öğrenci Bilgileri ve Sözlüler'!A12="","",'Öğrenci Bilgileri ve Sözlüler'!A12)</f>
        <v/>
      </c>
      <c r="C20" s="25" t="str">
        <f>IF('Öğrenci Bilgileri ve Sözlüler'!B12="","",'Öğrenci Bilgileri ve Sözlüler'!B12)</f>
        <v/>
      </c>
      <c r="D20" s="26" t="str">
        <f t="shared" si="0"/>
        <v/>
      </c>
      <c r="E20" s="26" t="str">
        <f t="shared" si="1"/>
        <v/>
      </c>
      <c r="F20" s="26" t="str">
        <f t="shared" si="2"/>
        <v/>
      </c>
      <c r="G20" s="26" t="str">
        <f t="shared" si="3"/>
        <v/>
      </c>
      <c r="H20" s="26" t="str">
        <f t="shared" si="4"/>
        <v/>
      </c>
      <c r="I20" s="26" t="str">
        <f t="shared" si="5"/>
        <v/>
      </c>
      <c r="J20" s="26" t="str">
        <f t="shared" si="6"/>
        <v/>
      </c>
      <c r="K20" s="26" t="str">
        <f t="shared" si="7"/>
        <v/>
      </c>
      <c r="L20" s="26" t="str">
        <f t="shared" si="8"/>
        <v/>
      </c>
      <c r="M20" s="26" t="str">
        <f t="shared" si="9"/>
        <v/>
      </c>
      <c r="N20" s="27" t="str">
        <f>IF('Öğrenci Bilgileri ve Sözlüler'!D12="","",'Öğrenci Bilgileri ve Sözlüler'!D12)</f>
        <v/>
      </c>
    </row>
    <row r="21" spans="1:14" ht="22.5" customHeight="1">
      <c r="A21" s="23">
        <v>12</v>
      </c>
      <c r="B21" s="24" t="str">
        <f>IF('Öğrenci Bilgileri ve Sözlüler'!A13="","",'Öğrenci Bilgileri ve Sözlüler'!A13)</f>
        <v/>
      </c>
      <c r="C21" s="25" t="str">
        <f>IF('Öğrenci Bilgileri ve Sözlüler'!B13="","",'Öğrenci Bilgileri ve Sözlüler'!B13)</f>
        <v/>
      </c>
      <c r="D21" s="26" t="str">
        <f t="shared" si="0"/>
        <v/>
      </c>
      <c r="E21" s="26" t="str">
        <f t="shared" si="1"/>
        <v/>
      </c>
      <c r="F21" s="26" t="str">
        <f t="shared" si="2"/>
        <v/>
      </c>
      <c r="G21" s="26" t="str">
        <f t="shared" si="3"/>
        <v/>
      </c>
      <c r="H21" s="26" t="str">
        <f t="shared" si="4"/>
        <v/>
      </c>
      <c r="I21" s="26" t="str">
        <f t="shared" si="5"/>
        <v/>
      </c>
      <c r="J21" s="26" t="str">
        <f t="shared" si="6"/>
        <v/>
      </c>
      <c r="K21" s="26" t="str">
        <f t="shared" si="7"/>
        <v/>
      </c>
      <c r="L21" s="26" t="str">
        <f t="shared" si="8"/>
        <v/>
      </c>
      <c r="M21" s="26" t="str">
        <f t="shared" si="9"/>
        <v/>
      </c>
      <c r="N21" s="27" t="str">
        <f>IF('Öğrenci Bilgileri ve Sözlüler'!D13="","",'Öğrenci Bilgileri ve Sözlüler'!D13)</f>
        <v/>
      </c>
    </row>
    <row r="22" spans="1:14" ht="22.5" customHeight="1">
      <c r="A22" s="23">
        <v>13</v>
      </c>
      <c r="B22" s="24" t="str">
        <f>IF('Öğrenci Bilgileri ve Sözlüler'!A14="","",'Öğrenci Bilgileri ve Sözlüler'!A14)</f>
        <v/>
      </c>
      <c r="C22" s="25" t="str">
        <f>IF('Öğrenci Bilgileri ve Sözlüler'!B14="","",'Öğrenci Bilgileri ve Sözlüler'!B14)</f>
        <v/>
      </c>
      <c r="D22" s="26" t="str">
        <f t="shared" si="0"/>
        <v/>
      </c>
      <c r="E22" s="26" t="str">
        <f t="shared" si="1"/>
        <v/>
      </c>
      <c r="F22" s="26" t="str">
        <f t="shared" si="2"/>
        <v/>
      </c>
      <c r="G22" s="26" t="str">
        <f t="shared" si="3"/>
        <v/>
      </c>
      <c r="H22" s="26" t="str">
        <f t="shared" si="4"/>
        <v/>
      </c>
      <c r="I22" s="26" t="str">
        <f t="shared" si="5"/>
        <v/>
      </c>
      <c r="J22" s="26" t="str">
        <f t="shared" si="6"/>
        <v/>
      </c>
      <c r="K22" s="26" t="str">
        <f t="shared" si="7"/>
        <v/>
      </c>
      <c r="L22" s="26" t="str">
        <f t="shared" si="8"/>
        <v/>
      </c>
      <c r="M22" s="26" t="str">
        <f t="shared" si="9"/>
        <v/>
      </c>
      <c r="N22" s="27" t="str">
        <f>IF('Öğrenci Bilgileri ve Sözlüler'!D14="","",'Öğrenci Bilgileri ve Sözlüler'!D14)</f>
        <v/>
      </c>
    </row>
    <row r="23" spans="1:14" ht="22.5" customHeight="1">
      <c r="A23" s="23">
        <v>14</v>
      </c>
      <c r="B23" s="24" t="str">
        <f>IF('Öğrenci Bilgileri ve Sözlüler'!A15="","",'Öğrenci Bilgileri ve Sözlüler'!A15)</f>
        <v/>
      </c>
      <c r="C23" s="25" t="str">
        <f>IF('Öğrenci Bilgileri ve Sözlüler'!B15="","",'Öğrenci Bilgileri ve Sözlüler'!B15)</f>
        <v/>
      </c>
      <c r="D23" s="26" t="str">
        <f t="shared" si="0"/>
        <v/>
      </c>
      <c r="E23" s="26" t="str">
        <f t="shared" si="1"/>
        <v/>
      </c>
      <c r="F23" s="26" t="str">
        <f t="shared" si="2"/>
        <v/>
      </c>
      <c r="G23" s="26" t="str">
        <f t="shared" si="3"/>
        <v/>
      </c>
      <c r="H23" s="26" t="str">
        <f t="shared" si="4"/>
        <v/>
      </c>
      <c r="I23" s="26" t="str">
        <f t="shared" si="5"/>
        <v/>
      </c>
      <c r="J23" s="26" t="str">
        <f t="shared" si="6"/>
        <v/>
      </c>
      <c r="K23" s="26" t="str">
        <f t="shared" si="7"/>
        <v/>
      </c>
      <c r="L23" s="26" t="str">
        <f t="shared" si="8"/>
        <v/>
      </c>
      <c r="M23" s="26" t="str">
        <f t="shared" si="9"/>
        <v/>
      </c>
      <c r="N23" s="27" t="str">
        <f>IF('Öğrenci Bilgileri ve Sözlüler'!D15="","",'Öğrenci Bilgileri ve Sözlüler'!D15)</f>
        <v/>
      </c>
    </row>
    <row r="24" spans="1:14" ht="22.5" customHeight="1">
      <c r="A24" s="23">
        <v>15</v>
      </c>
      <c r="B24" s="24" t="str">
        <f>IF('Öğrenci Bilgileri ve Sözlüler'!A16="","",'Öğrenci Bilgileri ve Sözlüler'!A16)</f>
        <v/>
      </c>
      <c r="C24" s="25" t="str">
        <f>IF('Öğrenci Bilgileri ve Sözlüler'!B16="","",'Öğrenci Bilgileri ve Sözlüler'!B16)</f>
        <v/>
      </c>
      <c r="D24" s="26" t="str">
        <f t="shared" si="0"/>
        <v/>
      </c>
      <c r="E24" s="26" t="str">
        <f t="shared" si="1"/>
        <v/>
      </c>
      <c r="F24" s="26" t="str">
        <f t="shared" si="2"/>
        <v/>
      </c>
      <c r="G24" s="26" t="str">
        <f t="shared" si="3"/>
        <v/>
      </c>
      <c r="H24" s="26" t="str">
        <f t="shared" si="4"/>
        <v/>
      </c>
      <c r="I24" s="26" t="str">
        <f t="shared" si="5"/>
        <v/>
      </c>
      <c r="J24" s="26" t="str">
        <f t="shared" si="6"/>
        <v/>
      </c>
      <c r="K24" s="26" t="str">
        <f t="shared" si="7"/>
        <v/>
      </c>
      <c r="L24" s="26" t="str">
        <f t="shared" si="8"/>
        <v/>
      </c>
      <c r="M24" s="26" t="str">
        <f t="shared" si="9"/>
        <v/>
      </c>
      <c r="N24" s="27" t="str">
        <f>IF('Öğrenci Bilgileri ve Sözlüler'!D16="","",'Öğrenci Bilgileri ve Sözlüler'!D16)</f>
        <v/>
      </c>
    </row>
    <row r="25" spans="1:14" ht="22.5" customHeight="1">
      <c r="A25" s="23">
        <v>16</v>
      </c>
      <c r="B25" s="24" t="str">
        <f>IF('Öğrenci Bilgileri ve Sözlüler'!A17="","",'Öğrenci Bilgileri ve Sözlüler'!A17)</f>
        <v/>
      </c>
      <c r="C25" s="25" t="str">
        <f>IF('Öğrenci Bilgileri ve Sözlüler'!B17="","",'Öğrenci Bilgileri ve Sözlüler'!B17)</f>
        <v/>
      </c>
      <c r="D25" s="26" t="str">
        <f t="shared" si="0"/>
        <v/>
      </c>
      <c r="E25" s="26" t="str">
        <f t="shared" si="1"/>
        <v/>
      </c>
      <c r="F25" s="26" t="str">
        <f t="shared" si="2"/>
        <v/>
      </c>
      <c r="G25" s="26" t="str">
        <f t="shared" si="3"/>
        <v/>
      </c>
      <c r="H25" s="26" t="str">
        <f t="shared" si="4"/>
        <v/>
      </c>
      <c r="I25" s="26" t="str">
        <f t="shared" si="5"/>
        <v/>
      </c>
      <c r="J25" s="26" t="str">
        <f t="shared" si="6"/>
        <v/>
      </c>
      <c r="K25" s="26" t="str">
        <f t="shared" si="7"/>
        <v/>
      </c>
      <c r="L25" s="26" t="str">
        <f t="shared" si="8"/>
        <v/>
      </c>
      <c r="M25" s="26" t="str">
        <f t="shared" si="9"/>
        <v/>
      </c>
      <c r="N25" s="27" t="str">
        <f>IF('Öğrenci Bilgileri ve Sözlüler'!D17="","",'Öğrenci Bilgileri ve Sözlüler'!D17)</f>
        <v/>
      </c>
    </row>
    <row r="26" spans="1:14" ht="22.5" customHeight="1">
      <c r="A26" s="23">
        <v>17</v>
      </c>
      <c r="B26" s="24" t="str">
        <f>IF('Öğrenci Bilgileri ve Sözlüler'!A18="","",'Öğrenci Bilgileri ve Sözlüler'!A18)</f>
        <v/>
      </c>
      <c r="C26" s="25" t="str">
        <f>IF('Öğrenci Bilgileri ve Sözlüler'!B18="","",'Öğrenci Bilgileri ve Sözlüler'!B18)</f>
        <v/>
      </c>
      <c r="D26" s="26" t="str">
        <f t="shared" si="0"/>
        <v/>
      </c>
      <c r="E26" s="26" t="str">
        <f t="shared" si="1"/>
        <v/>
      </c>
      <c r="F26" s="26" t="str">
        <f t="shared" si="2"/>
        <v/>
      </c>
      <c r="G26" s="26" t="str">
        <f t="shared" si="3"/>
        <v/>
      </c>
      <c r="H26" s="26" t="str">
        <f t="shared" si="4"/>
        <v/>
      </c>
      <c r="I26" s="26" t="str">
        <f t="shared" si="5"/>
        <v/>
      </c>
      <c r="J26" s="26" t="str">
        <f t="shared" si="6"/>
        <v/>
      </c>
      <c r="K26" s="26" t="str">
        <f t="shared" si="7"/>
        <v/>
      </c>
      <c r="L26" s="26" t="str">
        <f t="shared" si="8"/>
        <v/>
      </c>
      <c r="M26" s="26" t="str">
        <f t="shared" si="9"/>
        <v/>
      </c>
      <c r="N26" s="27" t="str">
        <f>IF('Öğrenci Bilgileri ve Sözlüler'!D18="","",'Öğrenci Bilgileri ve Sözlüler'!D18)</f>
        <v/>
      </c>
    </row>
    <row r="27" spans="1:14" ht="22.5" customHeight="1">
      <c r="A27" s="23">
        <v>18</v>
      </c>
      <c r="B27" s="24" t="str">
        <f>IF('Öğrenci Bilgileri ve Sözlüler'!A19="","",'Öğrenci Bilgileri ve Sözlüler'!A19)</f>
        <v/>
      </c>
      <c r="C27" s="25" t="str">
        <f>IF('Öğrenci Bilgileri ve Sözlüler'!B19="","",'Öğrenci Bilgileri ve Sözlüler'!B19)</f>
        <v/>
      </c>
      <c r="D27" s="26" t="str">
        <f t="shared" si="0"/>
        <v/>
      </c>
      <c r="E27" s="26" t="str">
        <f t="shared" si="1"/>
        <v/>
      </c>
      <c r="F27" s="26" t="str">
        <f t="shared" si="2"/>
        <v/>
      </c>
      <c r="G27" s="26" t="str">
        <f t="shared" si="3"/>
        <v/>
      </c>
      <c r="H27" s="26" t="str">
        <f t="shared" si="4"/>
        <v/>
      </c>
      <c r="I27" s="26" t="str">
        <f t="shared" si="5"/>
        <v/>
      </c>
      <c r="J27" s="26" t="str">
        <f t="shared" si="6"/>
        <v/>
      </c>
      <c r="K27" s="26" t="str">
        <f t="shared" si="7"/>
        <v/>
      </c>
      <c r="L27" s="26" t="str">
        <f t="shared" si="8"/>
        <v/>
      </c>
      <c r="M27" s="26" t="str">
        <f t="shared" si="9"/>
        <v/>
      </c>
      <c r="N27" s="27" t="str">
        <f>IF('Öğrenci Bilgileri ve Sözlüler'!D19="","",'Öğrenci Bilgileri ve Sözlüler'!D19)</f>
        <v/>
      </c>
    </row>
    <row r="28" spans="1:14" ht="22.5" customHeight="1">
      <c r="A28" s="23">
        <v>19</v>
      </c>
      <c r="B28" s="24" t="str">
        <f>IF('Öğrenci Bilgileri ve Sözlüler'!A20="","",'Öğrenci Bilgileri ve Sözlüler'!A20)</f>
        <v/>
      </c>
      <c r="C28" s="25" t="str">
        <f>IF('Öğrenci Bilgileri ve Sözlüler'!B20="","",'Öğrenci Bilgileri ve Sözlüler'!B20)</f>
        <v/>
      </c>
      <c r="D28" s="26" t="str">
        <f t="shared" si="0"/>
        <v/>
      </c>
      <c r="E28" s="26" t="str">
        <f t="shared" si="1"/>
        <v/>
      </c>
      <c r="F28" s="26" t="str">
        <f t="shared" si="2"/>
        <v/>
      </c>
      <c r="G28" s="26" t="str">
        <f t="shared" si="3"/>
        <v/>
      </c>
      <c r="H28" s="26" t="str">
        <f t="shared" si="4"/>
        <v/>
      </c>
      <c r="I28" s="26" t="str">
        <f t="shared" si="5"/>
        <v/>
      </c>
      <c r="J28" s="26" t="str">
        <f t="shared" si="6"/>
        <v/>
      </c>
      <c r="K28" s="26" t="str">
        <f t="shared" si="7"/>
        <v/>
      </c>
      <c r="L28" s="26" t="str">
        <f t="shared" si="8"/>
        <v/>
      </c>
      <c r="M28" s="26" t="str">
        <f t="shared" si="9"/>
        <v/>
      </c>
      <c r="N28" s="27" t="str">
        <f>IF('Öğrenci Bilgileri ve Sözlüler'!D20="","",'Öğrenci Bilgileri ve Sözlüler'!D20)</f>
        <v/>
      </c>
    </row>
    <row r="29" spans="1:14" ht="22.5" customHeight="1">
      <c r="A29" s="23">
        <v>20</v>
      </c>
      <c r="B29" s="24" t="str">
        <f>IF('Öğrenci Bilgileri ve Sözlüler'!A21="","",'Öğrenci Bilgileri ve Sözlüler'!A21)</f>
        <v/>
      </c>
      <c r="C29" s="25" t="str">
        <f>IF('Öğrenci Bilgileri ve Sözlüler'!B21="","",'Öğrenci Bilgileri ve Sözlüler'!B21)</f>
        <v/>
      </c>
      <c r="D29" s="26" t="str">
        <f t="shared" si="0"/>
        <v/>
      </c>
      <c r="E29" s="26" t="str">
        <f t="shared" si="1"/>
        <v/>
      </c>
      <c r="F29" s="26" t="str">
        <f t="shared" si="2"/>
        <v/>
      </c>
      <c r="G29" s="26" t="str">
        <f t="shared" si="3"/>
        <v/>
      </c>
      <c r="H29" s="26" t="str">
        <f t="shared" si="4"/>
        <v/>
      </c>
      <c r="I29" s="26" t="str">
        <f t="shared" si="5"/>
        <v/>
      </c>
      <c r="J29" s="26" t="str">
        <f t="shared" si="6"/>
        <v/>
      </c>
      <c r="K29" s="26" t="str">
        <f t="shared" si="7"/>
        <v/>
      </c>
      <c r="L29" s="26" t="str">
        <f t="shared" si="8"/>
        <v/>
      </c>
      <c r="M29" s="26" t="str">
        <f t="shared" si="9"/>
        <v/>
      </c>
      <c r="N29" s="27" t="str">
        <f>IF('Öğrenci Bilgileri ve Sözlüler'!D21="","",'Öğrenci Bilgileri ve Sözlüler'!D21)</f>
        <v/>
      </c>
    </row>
    <row r="30" spans="1:14" ht="22.5" customHeight="1">
      <c r="A30" s="23">
        <v>21</v>
      </c>
      <c r="B30" s="24" t="str">
        <f>IF('Öğrenci Bilgileri ve Sözlüler'!A22="","",'Öğrenci Bilgileri ve Sözlüler'!A22)</f>
        <v/>
      </c>
      <c r="C30" s="25" t="str">
        <f>IF('Öğrenci Bilgileri ve Sözlüler'!B22="","",'Öğrenci Bilgileri ve Sözlüler'!B22)</f>
        <v/>
      </c>
      <c r="D30" s="26" t="str">
        <f t="shared" si="0"/>
        <v/>
      </c>
      <c r="E30" s="26" t="str">
        <f t="shared" si="1"/>
        <v/>
      </c>
      <c r="F30" s="26" t="str">
        <f t="shared" si="2"/>
        <v/>
      </c>
      <c r="G30" s="26" t="str">
        <f t="shared" si="3"/>
        <v/>
      </c>
      <c r="H30" s="26" t="str">
        <f t="shared" si="4"/>
        <v/>
      </c>
      <c r="I30" s="26" t="str">
        <f t="shared" si="5"/>
        <v/>
      </c>
      <c r="J30" s="26" t="str">
        <f t="shared" si="6"/>
        <v/>
      </c>
      <c r="K30" s="26" t="str">
        <f t="shared" si="7"/>
        <v/>
      </c>
      <c r="L30" s="26" t="str">
        <f t="shared" si="8"/>
        <v/>
      </c>
      <c r="M30" s="26" t="str">
        <f t="shared" si="9"/>
        <v/>
      </c>
      <c r="N30" s="27" t="str">
        <f>IF('Öğrenci Bilgileri ve Sözlüler'!D22="","",'Öğrenci Bilgileri ve Sözlüler'!D22)</f>
        <v/>
      </c>
    </row>
    <row r="31" spans="1:14" ht="22.5" customHeight="1">
      <c r="A31" s="23">
        <v>22</v>
      </c>
      <c r="B31" s="24" t="str">
        <f>IF('Öğrenci Bilgileri ve Sözlüler'!A23="","",'Öğrenci Bilgileri ve Sözlüler'!A23)</f>
        <v/>
      </c>
      <c r="C31" s="25" t="str">
        <f>IF('Öğrenci Bilgileri ve Sözlüler'!B23="","",'Öğrenci Bilgileri ve Sözlüler'!B23)</f>
        <v/>
      </c>
      <c r="D31" s="26" t="str">
        <f t="shared" si="0"/>
        <v/>
      </c>
      <c r="E31" s="26" t="str">
        <f t="shared" si="1"/>
        <v/>
      </c>
      <c r="F31" s="26" t="str">
        <f t="shared" si="2"/>
        <v/>
      </c>
      <c r="G31" s="26" t="str">
        <f t="shared" si="3"/>
        <v/>
      </c>
      <c r="H31" s="26" t="str">
        <f t="shared" si="4"/>
        <v/>
      </c>
      <c r="I31" s="26" t="str">
        <f t="shared" si="5"/>
        <v/>
      </c>
      <c r="J31" s="26" t="str">
        <f t="shared" si="6"/>
        <v/>
      </c>
      <c r="K31" s="26" t="str">
        <f t="shared" si="7"/>
        <v/>
      </c>
      <c r="L31" s="26" t="str">
        <f t="shared" si="8"/>
        <v/>
      </c>
      <c r="M31" s="26" t="str">
        <f t="shared" si="9"/>
        <v/>
      </c>
      <c r="N31" s="27" t="str">
        <f>IF('Öğrenci Bilgileri ve Sözlüler'!D23="","",'Öğrenci Bilgileri ve Sözlüler'!D23)</f>
        <v/>
      </c>
    </row>
    <row r="32" spans="1:14" ht="22.5" customHeight="1">
      <c r="A32" s="23">
        <v>23</v>
      </c>
      <c r="B32" s="24" t="str">
        <f>IF('Öğrenci Bilgileri ve Sözlüler'!A24="","",'Öğrenci Bilgileri ve Sözlüler'!A24)</f>
        <v/>
      </c>
      <c r="C32" s="25" t="str">
        <f>IF('Öğrenci Bilgileri ve Sözlüler'!B24="","",'Öğrenci Bilgileri ve Sözlüler'!B24)</f>
        <v/>
      </c>
      <c r="D32" s="26" t="str">
        <f t="shared" si="0"/>
        <v/>
      </c>
      <c r="E32" s="26" t="str">
        <f t="shared" si="1"/>
        <v/>
      </c>
      <c r="F32" s="26" t="str">
        <f t="shared" si="2"/>
        <v/>
      </c>
      <c r="G32" s="26" t="str">
        <f t="shared" si="3"/>
        <v/>
      </c>
      <c r="H32" s="26" t="str">
        <f t="shared" si="4"/>
        <v/>
      </c>
      <c r="I32" s="26" t="str">
        <f t="shared" si="5"/>
        <v/>
      </c>
      <c r="J32" s="26" t="str">
        <f t="shared" si="6"/>
        <v/>
      </c>
      <c r="K32" s="26" t="str">
        <f t="shared" si="7"/>
        <v/>
      </c>
      <c r="L32" s="26" t="str">
        <f t="shared" si="8"/>
        <v/>
      </c>
      <c r="M32" s="26" t="str">
        <f t="shared" si="9"/>
        <v/>
      </c>
      <c r="N32" s="27" t="str">
        <f>IF('Öğrenci Bilgileri ve Sözlüler'!D24="","",'Öğrenci Bilgileri ve Sözlüler'!D24)</f>
        <v/>
      </c>
    </row>
    <row r="33" spans="1:14" ht="22.5" customHeight="1">
      <c r="A33" s="23">
        <v>24</v>
      </c>
      <c r="B33" s="24" t="str">
        <f>IF('Öğrenci Bilgileri ve Sözlüler'!A25="","",'Öğrenci Bilgileri ve Sözlüler'!A25)</f>
        <v/>
      </c>
      <c r="C33" s="25" t="str">
        <f>IF('Öğrenci Bilgileri ve Sözlüler'!B25="","",'Öğrenci Bilgileri ve Sözlüler'!B25)</f>
        <v/>
      </c>
      <c r="D33" s="26" t="str">
        <f t="shared" si="0"/>
        <v/>
      </c>
      <c r="E33" s="26" t="str">
        <f t="shared" si="1"/>
        <v/>
      </c>
      <c r="F33" s="26" t="str">
        <f t="shared" si="2"/>
        <v/>
      </c>
      <c r="G33" s="26" t="str">
        <f t="shared" si="3"/>
        <v/>
      </c>
      <c r="H33" s="26" t="str">
        <f t="shared" si="4"/>
        <v/>
      </c>
      <c r="I33" s="26" t="str">
        <f t="shared" si="5"/>
        <v/>
      </c>
      <c r="J33" s="26" t="str">
        <f t="shared" si="6"/>
        <v/>
      </c>
      <c r="K33" s="26" t="str">
        <f t="shared" si="7"/>
        <v/>
      </c>
      <c r="L33" s="26" t="str">
        <f t="shared" si="8"/>
        <v/>
      </c>
      <c r="M33" s="26" t="str">
        <f t="shared" si="9"/>
        <v/>
      </c>
      <c r="N33" s="27" t="str">
        <f>IF('Öğrenci Bilgileri ve Sözlüler'!D25="","",'Öğrenci Bilgileri ve Sözlüler'!D25)</f>
        <v/>
      </c>
    </row>
    <row r="34" spans="1:14" ht="22.5" customHeight="1" thickBot="1">
      <c r="A34" s="28">
        <v>25</v>
      </c>
      <c r="B34" s="29" t="str">
        <f>IF('Öğrenci Bilgileri ve Sözlüler'!A26="","",'Öğrenci Bilgileri ve Sözlüler'!A26)</f>
        <v/>
      </c>
      <c r="C34" s="30" t="str">
        <f>IF('Öğrenci Bilgileri ve Sözlüler'!B26="","",'Öğrenci Bilgileri ve Sözlüler'!B26)</f>
        <v/>
      </c>
      <c r="D34" s="31" t="str">
        <f t="shared" si="0"/>
        <v/>
      </c>
      <c r="E34" s="31" t="str">
        <f t="shared" si="1"/>
        <v/>
      </c>
      <c r="F34" s="31" t="str">
        <f t="shared" si="2"/>
        <v/>
      </c>
      <c r="G34" s="31" t="str">
        <f t="shared" si="3"/>
        <v/>
      </c>
      <c r="H34" s="31" t="str">
        <f t="shared" si="4"/>
        <v/>
      </c>
      <c r="I34" s="31" t="str">
        <f t="shared" si="5"/>
        <v/>
      </c>
      <c r="J34" s="31" t="str">
        <f t="shared" si="6"/>
        <v/>
      </c>
      <c r="K34" s="31" t="str">
        <f t="shared" si="7"/>
        <v/>
      </c>
      <c r="L34" s="31" t="str">
        <f t="shared" si="8"/>
        <v/>
      </c>
      <c r="M34" s="31" t="str">
        <f t="shared" si="9"/>
        <v/>
      </c>
      <c r="N34" s="32" t="str">
        <f>IF('Öğrenci Bilgileri ve Sözlüler'!D26="","",'Öğrenci Bilgileri ve Sözlüler'!D26)</f>
        <v/>
      </c>
    </row>
    <row r="35" spans="1:14" ht="15.75">
      <c r="A35" s="33"/>
      <c r="B35" s="33"/>
      <c r="C35" s="33"/>
      <c r="D35" s="34"/>
      <c r="E35" s="34"/>
      <c r="F35" s="34"/>
      <c r="G35" s="34"/>
      <c r="H35" s="34"/>
      <c r="I35" s="34"/>
      <c r="J35" s="34"/>
      <c r="K35" s="34"/>
      <c r="L35" s="34"/>
      <c r="M35" s="34"/>
      <c r="N35" s="13"/>
    </row>
    <row r="36" spans="1:14" ht="15.75">
      <c r="A36" s="33"/>
      <c r="B36" s="33"/>
      <c r="C36" s="33"/>
      <c r="D36" s="34"/>
      <c r="E36" s="34"/>
      <c r="F36" s="34"/>
      <c r="G36" s="34"/>
      <c r="H36" s="34"/>
      <c r="I36" s="34"/>
      <c r="J36" s="34"/>
      <c r="K36" s="34"/>
      <c r="L36" s="34"/>
      <c r="M36" s="34"/>
      <c r="N36" s="13"/>
    </row>
    <row r="37" spans="1:14" ht="15.75">
      <c r="A37" s="35"/>
      <c r="B37" s="16"/>
      <c r="C37" s="16"/>
      <c r="D37" s="16"/>
      <c r="E37" s="16"/>
      <c r="F37" s="16"/>
      <c r="G37" s="16"/>
      <c r="H37" s="16"/>
      <c r="I37" s="16"/>
      <c r="J37" s="16"/>
      <c r="K37" s="16"/>
      <c r="L37" s="16"/>
      <c r="M37" s="16"/>
    </row>
    <row r="38" spans="1:14" ht="15.75">
      <c r="A38" s="33"/>
      <c r="B38" s="33"/>
      <c r="C38" s="16"/>
      <c r="D38" s="16"/>
      <c r="E38" s="16"/>
      <c r="F38" s="48" t="s">
        <v>8</v>
      </c>
      <c r="G38" s="49"/>
      <c r="H38" s="49"/>
      <c r="I38" s="49"/>
      <c r="J38" s="49"/>
      <c r="K38" s="49"/>
      <c r="L38" s="49"/>
      <c r="M38" s="49"/>
    </row>
    <row r="39" spans="1:14" s="2" customFormat="1" ht="27" customHeight="1">
      <c r="A39" s="56" t="str">
        <f>CONCATENATE(PROPER('Kurum ve Öğretmen Bilgileri'!C10)," ",UPPER('Kurum ve Öğretmen Bilgileri'!C11))</f>
        <v xml:space="preserve"> </v>
      </c>
      <c r="B39" s="57"/>
      <c r="C39" s="57"/>
      <c r="D39" s="36"/>
      <c r="E39" s="36"/>
      <c r="F39" s="56" t="str">
        <f>CONCATENATE(PROPER('Kurum ve Öğretmen Bilgileri'!C14)," ",UPPER('Kurum ve Öğretmen Bilgileri'!C15))</f>
        <v xml:space="preserve"> </v>
      </c>
      <c r="G39" s="57"/>
      <c r="H39" s="57"/>
      <c r="I39" s="57"/>
      <c r="J39" s="57"/>
      <c r="K39" s="57"/>
      <c r="L39" s="57"/>
      <c r="M39" s="57"/>
    </row>
    <row r="40" spans="1:14" ht="16.5" customHeight="1">
      <c r="A40" s="48" t="s">
        <v>9</v>
      </c>
      <c r="B40" s="49"/>
      <c r="C40" s="49"/>
      <c r="D40" s="34"/>
      <c r="E40" s="34"/>
      <c r="F40" s="48" t="s">
        <v>10</v>
      </c>
      <c r="G40" s="49"/>
      <c r="H40" s="49"/>
      <c r="I40" s="49"/>
      <c r="J40" s="49"/>
      <c r="K40" s="49"/>
      <c r="L40" s="49"/>
      <c r="M40" s="49"/>
    </row>
    <row r="41" spans="1:14" ht="15.75">
      <c r="A41" s="16"/>
      <c r="B41" s="16"/>
      <c r="C41" s="16"/>
      <c r="D41" s="16"/>
      <c r="E41" s="16"/>
      <c r="F41" s="16"/>
      <c r="G41" s="16"/>
      <c r="H41" s="16"/>
      <c r="I41" s="16"/>
      <c r="J41" s="16"/>
      <c r="K41" s="16"/>
      <c r="L41" s="16"/>
      <c r="M41" s="16"/>
    </row>
    <row r="42" spans="1:14" ht="15.75">
      <c r="A42" s="16"/>
      <c r="B42" s="16"/>
      <c r="C42" s="16"/>
      <c r="D42" s="16"/>
      <c r="E42" s="16"/>
      <c r="F42" s="16"/>
      <c r="G42" s="16"/>
      <c r="H42" s="16"/>
      <c r="I42" s="16"/>
      <c r="J42" s="16"/>
      <c r="K42" s="16"/>
      <c r="L42" s="16"/>
      <c r="M42" s="16"/>
    </row>
    <row r="43" spans="1:14" ht="15.75">
      <c r="A43" s="16"/>
      <c r="B43" s="16"/>
      <c r="C43" s="16"/>
      <c r="D43" s="16"/>
      <c r="E43" s="16"/>
      <c r="F43" s="16"/>
      <c r="G43" s="16"/>
      <c r="H43" s="16"/>
      <c r="I43" s="16"/>
      <c r="J43" s="16"/>
      <c r="K43" s="16"/>
      <c r="L43" s="16"/>
      <c r="M43" s="16"/>
    </row>
    <row r="44" spans="1:14" ht="15.75">
      <c r="A44" s="16"/>
      <c r="B44" s="16"/>
      <c r="C44" s="16"/>
      <c r="D44" s="16"/>
      <c r="E44" s="16"/>
      <c r="F44" s="16"/>
      <c r="G44" s="16"/>
      <c r="H44" s="16"/>
      <c r="I44" s="16"/>
      <c r="J44" s="16"/>
      <c r="K44" s="16"/>
      <c r="L44" s="16"/>
      <c r="M44" s="16"/>
    </row>
    <row r="45" spans="1:14" ht="15.75">
      <c r="A45" s="16"/>
      <c r="B45" s="16"/>
      <c r="C45" s="16"/>
      <c r="D45" s="16"/>
      <c r="E45" s="16"/>
      <c r="F45" s="16"/>
      <c r="G45" s="16"/>
      <c r="H45" s="16"/>
      <c r="I45" s="16"/>
      <c r="J45" s="16"/>
      <c r="K45" s="16"/>
      <c r="L45" s="16"/>
      <c r="M45" s="16"/>
    </row>
  </sheetData>
  <mergeCells count="16">
    <mergeCell ref="A1:N1"/>
    <mergeCell ref="A2:N2"/>
    <mergeCell ref="A4:B4"/>
    <mergeCell ref="C4:E4"/>
    <mergeCell ref="A5:B5"/>
    <mergeCell ref="C5:E5"/>
    <mergeCell ref="A39:C39"/>
    <mergeCell ref="F39:M39"/>
    <mergeCell ref="A40:C40"/>
    <mergeCell ref="F40:M40"/>
    <mergeCell ref="A6:B6"/>
    <mergeCell ref="C6:E6"/>
    <mergeCell ref="A8:A9"/>
    <mergeCell ref="B8:B9"/>
    <mergeCell ref="C8:C9"/>
    <mergeCell ref="F38:M38"/>
  </mergeCells>
  <printOptions horizontalCentered="1"/>
  <pageMargins left="0.23622047244094491" right="0.23622047244094491" top="0.35433070866141736" bottom="0.55118110236220474" header="0" footer="0"/>
  <pageSetup paperSize="9" scale="61"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5A25-9F62-480B-A95C-AF3BDCA27D56}">
  <sheetPr>
    <tabColor rgb="FFC00000"/>
  </sheetPr>
  <dimension ref="W1:AB28"/>
  <sheetViews>
    <sheetView workbookViewId="0">
      <selection activeCell="U13" sqref="U13"/>
    </sheetView>
  </sheetViews>
  <sheetFormatPr defaultRowHeight="15"/>
  <cols>
    <col min="3" max="3" width="26.140625" customWidth="1"/>
  </cols>
  <sheetData>
    <row r="1" spans="23:28">
      <c r="W1" s="65" t="s">
        <v>36</v>
      </c>
      <c r="X1" s="65"/>
      <c r="Y1" s="65"/>
      <c r="Z1" s="65"/>
      <c r="AA1" s="65"/>
      <c r="AB1" s="65"/>
    </row>
    <row r="2" spans="23:28" ht="15" customHeight="1">
      <c r="W2" s="65"/>
      <c r="X2" s="65"/>
      <c r="Y2" s="65"/>
      <c r="Z2" s="65"/>
      <c r="AA2" s="65"/>
      <c r="AB2" s="65"/>
    </row>
    <row r="3" spans="23:28" ht="15" customHeight="1">
      <c r="W3" s="65"/>
      <c r="X3" s="65"/>
      <c r="Y3" s="65"/>
      <c r="Z3" s="65"/>
      <c r="AA3" s="65"/>
      <c r="AB3" s="65"/>
    </row>
    <row r="4" spans="23:28" ht="15" customHeight="1">
      <c r="W4" s="65"/>
      <c r="X4" s="65"/>
      <c r="Y4" s="65"/>
      <c r="Z4" s="65"/>
      <c r="AA4" s="65"/>
      <c r="AB4" s="65"/>
    </row>
    <row r="5" spans="23:28" ht="15" customHeight="1">
      <c r="W5" s="65"/>
      <c r="X5" s="65"/>
      <c r="Y5" s="65"/>
      <c r="Z5" s="65"/>
      <c r="AA5" s="65"/>
      <c r="AB5" s="65"/>
    </row>
    <row r="6" spans="23:28" ht="15" customHeight="1">
      <c r="W6" s="65"/>
      <c r="X6" s="65"/>
      <c r="Y6" s="65"/>
      <c r="Z6" s="65"/>
      <c r="AA6" s="65"/>
      <c r="AB6" s="65"/>
    </row>
    <row r="7" spans="23:28" ht="15" customHeight="1">
      <c r="W7" s="65"/>
      <c r="X7" s="65"/>
      <c r="Y7" s="65"/>
      <c r="Z7" s="65"/>
      <c r="AA7" s="65"/>
      <c r="AB7" s="65"/>
    </row>
    <row r="8" spans="23:28" ht="15" customHeight="1">
      <c r="W8" s="65"/>
      <c r="X8" s="65"/>
      <c r="Y8" s="65"/>
      <c r="Z8" s="65"/>
      <c r="AA8" s="65"/>
      <c r="AB8" s="65"/>
    </row>
    <row r="9" spans="23:28" ht="15" customHeight="1">
      <c r="W9" s="65"/>
      <c r="X9" s="65"/>
      <c r="Y9" s="65"/>
      <c r="Z9" s="65"/>
      <c r="AA9" s="65"/>
      <c r="AB9" s="65"/>
    </row>
    <row r="10" spans="23:28" ht="15" customHeight="1">
      <c r="W10" s="65"/>
      <c r="X10" s="65"/>
      <c r="Y10" s="65"/>
      <c r="Z10" s="65"/>
      <c r="AA10" s="65"/>
      <c r="AB10" s="65"/>
    </row>
    <row r="11" spans="23:28" ht="15" customHeight="1">
      <c r="W11" s="65"/>
      <c r="X11" s="65"/>
      <c r="Y11" s="65"/>
      <c r="Z11" s="65"/>
      <c r="AA11" s="65"/>
      <c r="AB11" s="65"/>
    </row>
    <row r="12" spans="23:28" ht="15" customHeight="1">
      <c r="W12" s="65"/>
      <c r="X12" s="65"/>
      <c r="Y12" s="65"/>
      <c r="Z12" s="65"/>
      <c r="AA12" s="65"/>
      <c r="AB12" s="65"/>
    </row>
    <row r="13" spans="23:28" ht="15" customHeight="1">
      <c r="W13" s="65"/>
      <c r="X13" s="65"/>
      <c r="Y13" s="65"/>
      <c r="Z13" s="65"/>
      <c r="AA13" s="65"/>
      <c r="AB13" s="65"/>
    </row>
    <row r="14" spans="23:28" ht="15" customHeight="1">
      <c r="W14" s="65"/>
      <c r="X14" s="65"/>
      <c r="Y14" s="65"/>
      <c r="Z14" s="65"/>
      <c r="AA14" s="65"/>
      <c r="AB14" s="65"/>
    </row>
    <row r="15" spans="23:28" ht="15" customHeight="1">
      <c r="W15" s="65"/>
      <c r="X15" s="65"/>
      <c r="Y15" s="65"/>
      <c r="Z15" s="65"/>
      <c r="AA15" s="65"/>
      <c r="AB15" s="65"/>
    </row>
    <row r="16" spans="23:28" ht="15" customHeight="1">
      <c r="W16" s="65"/>
      <c r="X16" s="65"/>
      <c r="Y16" s="65"/>
      <c r="Z16" s="65"/>
      <c r="AA16" s="65"/>
      <c r="AB16" s="65"/>
    </row>
    <row r="17" spans="23:28" ht="15" customHeight="1">
      <c r="W17" s="65"/>
      <c r="X17" s="65"/>
      <c r="Y17" s="65"/>
      <c r="Z17" s="65"/>
      <c r="AA17" s="65"/>
      <c r="AB17" s="65"/>
    </row>
    <row r="18" spans="23:28" ht="15" customHeight="1">
      <c r="W18" s="65"/>
      <c r="X18" s="65"/>
      <c r="Y18" s="65"/>
      <c r="Z18" s="65"/>
      <c r="AA18" s="65"/>
      <c r="AB18" s="65"/>
    </row>
    <row r="19" spans="23:28" ht="15" customHeight="1">
      <c r="W19" s="65"/>
      <c r="X19" s="65"/>
      <c r="Y19" s="65"/>
      <c r="Z19" s="65"/>
      <c r="AA19" s="65"/>
      <c r="AB19" s="65"/>
    </row>
    <row r="20" spans="23:28" ht="15" customHeight="1">
      <c r="W20" s="65"/>
      <c r="X20" s="65"/>
      <c r="Y20" s="65"/>
      <c r="Z20" s="65"/>
      <c r="AA20" s="65"/>
      <c r="AB20" s="65"/>
    </row>
    <row r="21" spans="23:28" ht="15" customHeight="1">
      <c r="W21" s="65"/>
      <c r="X21" s="65"/>
      <c r="Y21" s="65"/>
      <c r="Z21" s="65"/>
      <c r="AA21" s="65"/>
      <c r="AB21" s="65"/>
    </row>
    <row r="22" spans="23:28" ht="15" customHeight="1">
      <c r="W22" s="65"/>
      <c r="X22" s="65"/>
      <c r="Y22" s="65"/>
      <c r="Z22" s="65"/>
      <c r="AA22" s="65"/>
      <c r="AB22" s="65"/>
    </row>
    <row r="23" spans="23:28" ht="15" customHeight="1">
      <c r="W23" s="65"/>
      <c r="X23" s="65"/>
      <c r="Y23" s="65"/>
      <c r="Z23" s="65"/>
      <c r="AA23" s="65"/>
      <c r="AB23" s="65"/>
    </row>
    <row r="24" spans="23:28" ht="15" customHeight="1">
      <c r="W24" s="65"/>
      <c r="X24" s="65"/>
      <c r="Y24" s="65"/>
      <c r="Z24" s="65"/>
      <c r="AA24" s="65"/>
      <c r="AB24" s="65"/>
    </row>
    <row r="25" spans="23:28" ht="15" customHeight="1">
      <c r="W25" s="65"/>
      <c r="X25" s="65"/>
      <c r="Y25" s="65"/>
      <c r="Z25" s="65"/>
      <c r="AA25" s="65"/>
      <c r="AB25" s="65"/>
    </row>
    <row r="26" spans="23:28">
      <c r="W26" s="65"/>
      <c r="X26" s="65"/>
      <c r="Y26" s="65"/>
      <c r="Z26" s="65"/>
      <c r="AA26" s="65"/>
      <c r="AB26" s="65"/>
    </row>
    <row r="27" spans="23:28">
      <c r="W27" s="65"/>
      <c r="X27" s="65"/>
      <c r="Y27" s="65"/>
      <c r="Z27" s="65"/>
      <c r="AA27" s="65"/>
      <c r="AB27" s="65"/>
    </row>
    <row r="28" spans="23:28">
      <c r="W28" s="65"/>
      <c r="X28" s="65"/>
      <c r="Y28" s="65"/>
      <c r="Z28" s="65"/>
      <c r="AA28" s="65"/>
      <c r="AB28" s="65"/>
    </row>
  </sheetData>
  <mergeCells count="1">
    <mergeCell ref="W1:AB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Kurum ve Öğretmen Bilgileri</vt:lpstr>
      <vt:lpstr>Öğrenci Bilgileri ve Sözlüler</vt:lpstr>
      <vt:lpstr>1. Ders İçi Performans</vt:lpstr>
      <vt:lpstr>2. Ders İçi Performans</vt:lpstr>
      <vt:lpstr>Öğr. no ve isim için boş sayfa</vt:lpstr>
      <vt:lpstr>'1. Ders İçi Performans'!_Hlk93089221</vt:lpstr>
      <vt:lpstr>'2. Ders İçi Performans'!_Hlk93089221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Cem ARAS</dc:creator>
  <cp:lastModifiedBy>Ekrem</cp:lastModifiedBy>
  <cp:lastPrinted>2023-12-16T15:19:12Z</cp:lastPrinted>
  <dcterms:created xsi:type="dcterms:W3CDTF">2022-01-13T17:14:05Z</dcterms:created>
  <dcterms:modified xsi:type="dcterms:W3CDTF">2026-01-12T07:19:25Z</dcterms:modified>
</cp:coreProperties>
</file>